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lstalt-my.sharepoint.com/personal/ramune_lsta_lt/Documents/LSTA_dok/25_Šilumos suvartojimas daugiabuciuose/2022_12/"/>
    </mc:Choice>
  </mc:AlternateContent>
  <xr:revisionPtr revIDLastSave="24" documentId="8_{99836222-AE15-4CFF-8D8F-D176EC7E2CEF}" xr6:coauthVersionLast="47" xr6:coauthVersionMax="47" xr10:uidLastSave="{99EE4259-2460-4A7E-ACDA-41A54FE98207}"/>
  <bookViews>
    <workbookView xWindow="-120" yWindow="-120" windowWidth="29040" windowHeight="15720" xr2:uid="{00000000-000D-0000-FFFF-FFFF00000000}"/>
  </bookViews>
  <sheets>
    <sheet name="imones" sheetId="1" r:id="rId1"/>
  </sheets>
  <definedNames>
    <definedName name="_xlnm._FilterDatabase" localSheetId="0" hidden="1">imones!$A$6:$Z$82</definedName>
    <definedName name="_xlnm.Print_Titles" localSheetId="0">imones!$4:$4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538" i="1" l="1"/>
  <c r="AA539" i="1"/>
  <c r="AA540" i="1"/>
  <c r="AA541" i="1"/>
  <c r="AA542" i="1"/>
  <c r="AA543" i="1"/>
  <c r="AA544" i="1"/>
  <c r="AA545" i="1"/>
  <c r="AA546" i="1"/>
  <c r="AA547" i="1"/>
  <c r="AA346" i="1"/>
  <c r="AA347" i="1"/>
  <c r="AA348" i="1"/>
  <c r="AA349" i="1"/>
  <c r="AA350" i="1"/>
  <c r="AA351" i="1"/>
  <c r="AA352" i="1"/>
  <c r="AA353" i="1"/>
  <c r="AA354" i="1"/>
  <c r="AA731" i="1" l="1"/>
  <c r="AA732" i="1"/>
  <c r="AA733" i="1"/>
  <c r="AA734" i="1"/>
  <c r="AA735" i="1"/>
  <c r="AA736" i="1"/>
  <c r="AA737" i="1"/>
  <c r="AA738" i="1"/>
  <c r="AA739" i="1"/>
  <c r="AA718" i="1"/>
  <c r="AA719" i="1"/>
  <c r="AA720" i="1"/>
  <c r="AA591" i="1" l="1"/>
  <c r="AA592" i="1"/>
  <c r="AA593" i="1"/>
  <c r="AA594" i="1"/>
  <c r="AA595" i="1"/>
  <c r="AA596" i="1"/>
  <c r="AA597" i="1"/>
  <c r="AA598" i="1"/>
  <c r="AA599" i="1"/>
  <c r="AA600" i="1"/>
  <c r="AA601" i="1"/>
  <c r="AA602" i="1"/>
  <c r="AA603" i="1"/>
  <c r="AA604" i="1"/>
  <c r="AA605" i="1"/>
  <c r="AA577" i="1" l="1"/>
  <c r="AA578" i="1"/>
  <c r="AA579" i="1"/>
  <c r="AA525" i="1" l="1"/>
  <c r="AA526" i="1"/>
  <c r="AA527" i="1"/>
  <c r="AA528" i="1"/>
  <c r="AA429" i="1" l="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9" i="1"/>
  <c r="AA530" i="1"/>
  <c r="AA531" i="1"/>
  <c r="AA532" i="1"/>
  <c r="AA533" i="1"/>
  <c r="AA534" i="1"/>
  <c r="AA535" i="1"/>
  <c r="AA536" i="1"/>
  <c r="AA53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80" i="1"/>
  <c r="AA581" i="1"/>
  <c r="AA582" i="1"/>
  <c r="AA583" i="1"/>
  <c r="AA584" i="1"/>
  <c r="AA585" i="1"/>
  <c r="AA586" i="1"/>
  <c r="AA587" i="1"/>
  <c r="AA588" i="1"/>
  <c r="AA589" i="1"/>
  <c r="AA590"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21" i="1"/>
  <c r="AA722" i="1"/>
  <c r="AA723" i="1"/>
  <c r="AA724" i="1"/>
  <c r="AA725" i="1"/>
  <c r="AA726" i="1"/>
  <c r="AA727" i="1"/>
  <c r="AA728" i="1"/>
  <c r="AA729" i="1"/>
  <c r="AA730" i="1"/>
  <c r="AA428" i="1"/>
  <c r="AA62" i="1" l="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alcChain>
</file>

<file path=xl/sharedStrings.xml><?xml version="1.0" encoding="utf-8"?>
<sst xmlns="http://schemas.openxmlformats.org/spreadsheetml/2006/main" count="3048" uniqueCount="877">
  <si>
    <t>Įmonė</t>
  </si>
  <si>
    <t>Miestas</t>
  </si>
  <si>
    <t xml:space="preserve">Vidutinė lauko oro temperatūra </t>
  </si>
  <si>
    <t>Vidutinis šilumos suvartojimas šildymui daugiabučiuose namuose</t>
  </si>
  <si>
    <t>Vidutinis mokėjimas už šilumą 1 m² ploto šildymui (su PVM)</t>
  </si>
  <si>
    <t>Dieno- laipsniai</t>
  </si>
  <si>
    <t>Pastatų grupės kategorija pagal šilumos suvartojimą</t>
  </si>
  <si>
    <t>Nr.</t>
  </si>
  <si>
    <t>Adresas</t>
  </si>
  <si>
    <t>Namo renovacijos tipas</t>
  </si>
  <si>
    <t>Butų sk.</t>
  </si>
  <si>
    <t>Statybos metai</t>
  </si>
  <si>
    <t>Suvartotas šilumos kiekis</t>
  </si>
  <si>
    <t>Namo 
plotas</t>
  </si>
  <si>
    <t>Apmokestinta šiluma šildymui gyventojams</t>
  </si>
  <si>
    <t>Butų 
plotas</t>
  </si>
  <si>
    <t xml:space="preserve">Šilumos 
suvartojimas šildymui </t>
  </si>
  <si>
    <t xml:space="preserve">Šilumos kaina gyventojams
(su PVM) </t>
  </si>
  <si>
    <t>Mokėjimai už šilumą 1 m² ploto šildymui                 (su PVM)</t>
  </si>
  <si>
    <t>Šilumos suvartojimas 60 m² ploto buto šildymui</t>
  </si>
  <si>
    <t>Mokėjimai už šilumą 60 m² ploto buto šildymui 
(su PVM)</t>
  </si>
  <si>
    <t xml:space="preserve">Iš viso 
</t>
  </si>
  <si>
    <t xml:space="preserve">Karštam vandeniui ruošti </t>
  </si>
  <si>
    <t>Karšto vandens temp. palaikymui</t>
  </si>
  <si>
    <t>Su nepaskirstytu karštu vandeniu</t>
  </si>
  <si>
    <t>Bendrosioms reikmėms</t>
  </si>
  <si>
    <t xml:space="preserve">Butų ir kitų patalpų šildymui </t>
  </si>
  <si>
    <t>MWh/m²/mėn</t>
  </si>
  <si>
    <t>Eur/m²/mėn</t>
  </si>
  <si>
    <t>vnt.</t>
  </si>
  <si>
    <t>metai</t>
  </si>
  <si>
    <t>MWh</t>
  </si>
  <si>
    <t>m²</t>
  </si>
  <si>
    <t>EUR/MWh</t>
  </si>
  <si>
    <t>EUR/m²/mėn</t>
  </si>
  <si>
    <t>kWh/mėn</t>
  </si>
  <si>
    <t>EUR/mėn</t>
  </si>
  <si>
    <t>Vilnius</t>
  </si>
  <si>
    <t>I</t>
  </si>
  <si>
    <t>2008, nėra info</t>
  </si>
  <si>
    <t>2016, nėra info</t>
  </si>
  <si>
    <t>2006, nėra info</t>
  </si>
  <si>
    <t>2010, nėra info</t>
  </si>
  <si>
    <t>II</t>
  </si>
  <si>
    <t>2009, nėra info</t>
  </si>
  <si>
    <t>III</t>
  </si>
  <si>
    <t>IV</t>
  </si>
  <si>
    <t>Pilnai renovuotas</t>
  </si>
  <si>
    <t>Nerenovuotas</t>
  </si>
  <si>
    <t>Sviliškių g. 8</t>
  </si>
  <si>
    <t>M.Mironaitės g. 18</t>
  </si>
  <si>
    <t>Pavilnionių g. 31</t>
  </si>
  <si>
    <t>Žaliųjų ežerų g. 9  (renov.)</t>
  </si>
  <si>
    <t>V.Pietario g. 7</t>
  </si>
  <si>
    <t>Žirmūnų g. 3 (renov.)</t>
  </si>
  <si>
    <t>Bajorų kelias 3</t>
  </si>
  <si>
    <t>Pavilnionių g. 33</t>
  </si>
  <si>
    <t>Žirmūnų g. 131 (renov.)</t>
  </si>
  <si>
    <t>Peteliškių g. 10 (renov.)</t>
  </si>
  <si>
    <t>iki 1992</t>
  </si>
  <si>
    <t>J.Galvydžio g. 11A</t>
  </si>
  <si>
    <t>M.Marcinkevičiaus g. 31, 33, 35</t>
  </si>
  <si>
    <t>J.Franko g. 8</t>
  </si>
  <si>
    <t>M.Marcinkevičiaus g. 37, Baltupio g. 175</t>
  </si>
  <si>
    <t>Blindžių g. 7</t>
  </si>
  <si>
    <t>J.Kubiliaus g. 4</t>
  </si>
  <si>
    <t>S.Žukausko g. 27</t>
  </si>
  <si>
    <t>Tolminkiemio g. 31</t>
  </si>
  <si>
    <t>Šviesos g 11 (bt. 41-60)</t>
  </si>
  <si>
    <t>Taikos g. 134, 136</t>
  </si>
  <si>
    <t>Kovo 11-osios g. 55</t>
  </si>
  <si>
    <t>Žirmūnų g. 126 (renov.)</t>
  </si>
  <si>
    <t>Tolminkiemio g. 14</t>
  </si>
  <si>
    <t>Žirmūnų g. 128 (renov.)</t>
  </si>
  <si>
    <t>Šviesos g 14 (bt. 81-100)</t>
  </si>
  <si>
    <t>Smėlio g. 11</t>
  </si>
  <si>
    <t>Taikos g. 25, 27</t>
  </si>
  <si>
    <t>Kapsų g. 38</t>
  </si>
  <si>
    <t>Smėlio g. 15</t>
  </si>
  <si>
    <t>Taikos g. 241, 243, 245</t>
  </si>
  <si>
    <t>Musninkų g. 7</t>
  </si>
  <si>
    <t>S.Stanevičiaus g. 7 (bt. 1-40)</t>
  </si>
  <si>
    <t>Antakalnio g. 118</t>
  </si>
  <si>
    <t>Žemynos g. 25</t>
  </si>
  <si>
    <t>Šviesos g 4 (bt. 81-100)</t>
  </si>
  <si>
    <t>Žemynos g. 35</t>
  </si>
  <si>
    <t>Gedvydžių g. 20</t>
  </si>
  <si>
    <t>Gabijos g. 81 (bt. 1-36)</t>
  </si>
  <si>
    <t>Taikos g. 105</t>
  </si>
  <si>
    <t>Gedvydžių g. 29 (bt. 1-36)</t>
  </si>
  <si>
    <t>Kanklių g. 10B</t>
  </si>
  <si>
    <t>Didlaukio g. 22, 24</t>
  </si>
  <si>
    <t>Naugarduko g. 56</t>
  </si>
  <si>
    <t>Gelvonų g. 57</t>
  </si>
  <si>
    <t>Parko g. 4</t>
  </si>
  <si>
    <t>Parko g. 6</t>
  </si>
  <si>
    <t>Gedimino pr. 27</t>
  </si>
  <si>
    <t>Vykinto g. 8</t>
  </si>
  <si>
    <t>V.Grybo g. 30</t>
  </si>
  <si>
    <t>Lentvario g. 1</t>
  </si>
  <si>
    <t>S.Skapo g. 6, 8</t>
  </si>
  <si>
    <t>K.Vanagėlio g. 9</t>
  </si>
  <si>
    <t>Žygio g. 4</t>
  </si>
  <si>
    <t>AB ,,Kauno energija"</t>
  </si>
  <si>
    <t>Kaunas</t>
  </si>
  <si>
    <t>Ašmenos 1-oji g. 10</t>
  </si>
  <si>
    <t>AB "Klaipėdos energija"</t>
  </si>
  <si>
    <t>Klaipėda</t>
  </si>
  <si>
    <t>AB ,,Šiaulių energija"</t>
  </si>
  <si>
    <t>Šiauliai</t>
  </si>
  <si>
    <t>Panevėžys</t>
  </si>
  <si>
    <t>Pasvalys</t>
  </si>
  <si>
    <t xml:space="preserve">iki 1992 </t>
  </si>
  <si>
    <t>Rokiškis</t>
  </si>
  <si>
    <t>Taikos g. 18</t>
  </si>
  <si>
    <t>Kėdainiai</t>
  </si>
  <si>
    <t>Liepų al. 15A</t>
  </si>
  <si>
    <t>Ramygalos g. 67</t>
  </si>
  <si>
    <t>Kupiškis</t>
  </si>
  <si>
    <t>Technikos g. 7</t>
  </si>
  <si>
    <t>Vilties g. 47</t>
  </si>
  <si>
    <t>Švyturio g. 19</t>
  </si>
  <si>
    <t>Smėlynės g. 73</t>
  </si>
  <si>
    <t>Švyturio g. 9</t>
  </si>
  <si>
    <t>Zarasai</t>
  </si>
  <si>
    <t>Vytauto skg. 12</t>
  </si>
  <si>
    <t>Žagienės g. 4</t>
  </si>
  <si>
    <t>Nevėžio g. 24</t>
  </si>
  <si>
    <t>UAB "Utenos šilumos tinklai"</t>
  </si>
  <si>
    <t>Utena</t>
  </si>
  <si>
    <t>renovuotas</t>
  </si>
  <si>
    <t>nerenovuotas</t>
  </si>
  <si>
    <t>pilnai renovuotas</t>
  </si>
  <si>
    <t>AB „Jonavos šilumos tinklai“</t>
  </si>
  <si>
    <t>UAB Ignalinos šilumos tinklai</t>
  </si>
  <si>
    <t>Ignalina</t>
  </si>
  <si>
    <t>Dalinai renovuotas</t>
  </si>
  <si>
    <t>UAB "Lazdijų šiluma"</t>
  </si>
  <si>
    <t>RENOVUOTAS</t>
  </si>
  <si>
    <t>Kailinių g. 5</t>
  </si>
  <si>
    <t>Sodų g. 4</t>
  </si>
  <si>
    <t>Vilniaus g. 5</t>
  </si>
  <si>
    <t>Vilniaus g. 4</t>
  </si>
  <si>
    <t>Kauno g. 33</t>
  </si>
  <si>
    <t>UAB „Plungės šilumos tinklai“</t>
  </si>
  <si>
    <t>Plungė</t>
  </si>
  <si>
    <t>A. Jucio skg. 2</t>
  </si>
  <si>
    <t>Lentpjūvės g. 6</t>
  </si>
  <si>
    <t>Dariaus ir Girėno g. 35</t>
  </si>
  <si>
    <t>S. Nėries g. 4</t>
  </si>
  <si>
    <t>UAB "Trakų energija"</t>
  </si>
  <si>
    <t>Trakai</t>
  </si>
  <si>
    <t>Pastatų grupės kategorija pagal šilumos suvartojimą:</t>
  </si>
  <si>
    <t>Žirmūnų g. 30C</t>
  </si>
  <si>
    <t>Ežero g. 29</t>
  </si>
  <si>
    <t>Kranto g. 47</t>
  </si>
  <si>
    <t>Kranto g. 37</t>
  </si>
  <si>
    <t>Molainių g. 8</t>
  </si>
  <si>
    <t>Gėlių g. 3</t>
  </si>
  <si>
    <t>Rasos g. 6</t>
  </si>
  <si>
    <t>J. Basanavičiaus g. 102</t>
  </si>
  <si>
    <t>Žemaitės g. 32</t>
  </si>
  <si>
    <t>A. Kanapinsko g. 8</t>
  </si>
  <si>
    <t>Jaunystės g. 11</t>
  </si>
  <si>
    <t>P. Širvio g. 5</t>
  </si>
  <si>
    <t>S. Kerbedžio g. 24</t>
  </si>
  <si>
    <t>A. Smetonos g. 5A</t>
  </si>
  <si>
    <t>UAB Anykščių šiluma</t>
  </si>
  <si>
    <t>Anykščiai</t>
  </si>
  <si>
    <t>Lazdijai</t>
  </si>
  <si>
    <t>M. Gustaičio g. 2</t>
  </si>
  <si>
    <t>NERENOVUOTAS</t>
  </si>
  <si>
    <t>Vilties g. 22A</t>
  </si>
  <si>
    <t>Kauno g. 14</t>
  </si>
  <si>
    <t>Seinų g. 3</t>
  </si>
  <si>
    <t>UAB Kretingos šilumos tinklai</t>
  </si>
  <si>
    <t>Kretinga</t>
  </si>
  <si>
    <t>Prienai</t>
  </si>
  <si>
    <t>Ežero g. 15</t>
  </si>
  <si>
    <t>UAB "Kaišiadorių šiluma"</t>
  </si>
  <si>
    <t>Gedimino g. 89</t>
  </si>
  <si>
    <t>Girelės g. 37</t>
  </si>
  <si>
    <t>Kaišiadorys</t>
  </si>
  <si>
    <t>Pakalnės g. 44, Lentvaris</t>
  </si>
  <si>
    <t>UAB Ukmergės šiluma</t>
  </si>
  <si>
    <t>Ukmergė</t>
  </si>
  <si>
    <t>S. Daukanto g. 67 "Rasa"</t>
  </si>
  <si>
    <t>Ežero g. 14</t>
  </si>
  <si>
    <t>Savanorių g. 54</t>
  </si>
  <si>
    <t>V. Mačernio g. 25</t>
  </si>
  <si>
    <t>V. Mačernio g. 8</t>
  </si>
  <si>
    <t>J.Tumo-Vaižganto g. 84</t>
  </si>
  <si>
    <t>V. Mačernio g. 21</t>
  </si>
  <si>
    <t>V. Mačernio g. 23</t>
  </si>
  <si>
    <t>A. Jucio g. 30</t>
  </si>
  <si>
    <t>A. Jucio g. 4</t>
  </si>
  <si>
    <t>A. Jucio skg. 4</t>
  </si>
  <si>
    <t>A. Vaišvilos g. 9</t>
  </si>
  <si>
    <t>A. Jucio g. 42</t>
  </si>
  <si>
    <t>A. Jucio skg. 8</t>
  </si>
  <si>
    <t>A. Jucio g. 36</t>
  </si>
  <si>
    <t>Stoties g. 30</t>
  </si>
  <si>
    <t>Telšių g. 17</t>
  </si>
  <si>
    <t>Stoties g. 22</t>
  </si>
  <si>
    <t>Stoties g. 20</t>
  </si>
  <si>
    <t>Lentpjūvės g. 4</t>
  </si>
  <si>
    <t>Birutės g. 10</t>
  </si>
  <si>
    <t>Birutės g. 27A</t>
  </si>
  <si>
    <t>Dariaus ir Girėno g. 37</t>
  </si>
  <si>
    <t>Dariaus ir Girėno g. 53</t>
  </si>
  <si>
    <t>Antakalnio g. 70 "Draugystė"</t>
  </si>
  <si>
    <t>Draugystės g. 62</t>
  </si>
  <si>
    <t>Jaunimo g. 56</t>
  </si>
  <si>
    <t>Pivonijos g. 5A</t>
  </si>
  <si>
    <t>Vasario 16-osios g. 49 "Liepa-2"</t>
  </si>
  <si>
    <t>Pašilės g. 8</t>
  </si>
  <si>
    <t>Anykščių g. 3</t>
  </si>
  <si>
    <t>Lauko g. 3, Lentvaris</t>
  </si>
  <si>
    <t>Festivalio g. 10</t>
  </si>
  <si>
    <t>Energetikų g. 26</t>
  </si>
  <si>
    <t>Parko g. 21</t>
  </si>
  <si>
    <t>Partizanų g. 8</t>
  </si>
  <si>
    <t>Sedulinos al. 35</t>
  </si>
  <si>
    <t>Sedulinos al. 44</t>
  </si>
  <si>
    <t>Taikos pr. 16</t>
  </si>
  <si>
    <t>Taikos pr. 34</t>
  </si>
  <si>
    <t>Veteranų g. 6</t>
  </si>
  <si>
    <t>Taikos pr. 68</t>
  </si>
  <si>
    <t>Visagino g. 16A</t>
  </si>
  <si>
    <t>Draugystės g. 1</t>
  </si>
  <si>
    <t>Energetikų g. 50</t>
  </si>
  <si>
    <t>Jaunystės g. 1</t>
  </si>
  <si>
    <t>Kosmoso g. 14</t>
  </si>
  <si>
    <t>Parko g. 15</t>
  </si>
  <si>
    <t>Partizanų g. 12</t>
  </si>
  <si>
    <t>Sedulinos al. 75</t>
  </si>
  <si>
    <t>Statybininkų g. 12</t>
  </si>
  <si>
    <t>Taikos pr. 48</t>
  </si>
  <si>
    <t>Visaginas</t>
  </si>
  <si>
    <t>I. Daugiabučiai suvartojantys mažiausiai šilumos (naujos statybos, apšiltinti, modernizuoti namai ir namai su individualiu šildymo reguliavimu ir apskaita))</t>
  </si>
  <si>
    <t>II. Daugiabučiai suvartojantys mažai arba vidutiniškai šilumos (modernizuoti ar kiti kažkiek taupantys šilumą namai. Taip pat naujos statybos namai, tačiau turintys didelius vitrininius langus, kur atitvarų varža atitinka tik minimalius šiuolaikinius reikalavimus, nedidelio aukštingumo ir mažiau energetiškai efektyvios pastato formos ir panašūs kiti))</t>
  </si>
  <si>
    <t>III. Daugiabučiai suvartojantys daug šilumos (pastatyti iki 1992 m., neapšiltinti, nusidėvėję, kuriuose nuo jų pastatymo dienos neatlikti jokie didesni remonto darbai. Senos nesubalansuotos vidaus šildymo ir karšto vandens sistemos, dalikliai individualiai šilumos apskaitai neįrengti, karšto vandens suvartojimą deklaruoja patys gyventojai))</t>
  </si>
  <si>
    <t xml:space="preserve">IV. Daugiaubučiai suvartojantys labai daug šilumos (senos statybos, nerenovuoti, labai prastos šiluminės izoliacijos namai. Senos nesubalansuotos vidaus šildymo ir karšto vandens sistemos) </t>
  </si>
  <si>
    <t>Brastos g. 26</t>
  </si>
  <si>
    <t>P. Višinskio g. 37</t>
  </si>
  <si>
    <t>Kęstučio g. 1, Utena</t>
  </si>
  <si>
    <t>Ramybės g. 5</t>
  </si>
  <si>
    <t>Savanorių g. 42</t>
  </si>
  <si>
    <t>Laisvės g. 4</t>
  </si>
  <si>
    <t>Laisvės g. 8</t>
  </si>
  <si>
    <t>Savanorių g. 50</t>
  </si>
  <si>
    <t>Savanorių g. 52</t>
  </si>
  <si>
    <t>Kęstučio g. 16</t>
  </si>
  <si>
    <r>
      <rPr>
        <b/>
        <vertAlign val="superscript"/>
        <sz val="8"/>
        <color theme="1"/>
        <rFont val="Arial"/>
        <family val="2"/>
        <charset val="186"/>
      </rPr>
      <t>0</t>
    </r>
    <r>
      <rPr>
        <b/>
        <sz val="8"/>
        <color theme="1"/>
        <rFont val="Arial"/>
        <family val="2"/>
        <charset val="186"/>
      </rPr>
      <t>C</t>
    </r>
  </si>
  <si>
    <t xml:space="preserve">Sodų g. 4, Vidiškių k., Ignalinos r. </t>
  </si>
  <si>
    <t>Pasieniečių g.4</t>
  </si>
  <si>
    <t>Pasieniečių g.6</t>
  </si>
  <si>
    <t>Topolių aklg. 7</t>
  </si>
  <si>
    <t>Savanorių g. 33</t>
  </si>
  <si>
    <t>Savanorių g. 59</t>
  </si>
  <si>
    <t>Savanorių g. 62</t>
  </si>
  <si>
    <t>Savanorių g. 39</t>
  </si>
  <si>
    <t>Savanorių g. 22</t>
  </si>
  <si>
    <t>Kęstučio g. 2</t>
  </si>
  <si>
    <t>Kęstučio g. 18</t>
  </si>
  <si>
    <t>Žalioji g.13</t>
  </si>
  <si>
    <t xml:space="preserve">Žemaičių g. 6 </t>
  </si>
  <si>
    <t>Žemaičių g. 8</t>
  </si>
  <si>
    <t>AB „Prienų šilumos tinklai"</t>
  </si>
  <si>
    <t>Mindaugo g. 8, Trakai</t>
  </si>
  <si>
    <t>AB "Panevėžio energija"</t>
  </si>
  <si>
    <t>Savanorių g. 43</t>
  </si>
  <si>
    <t>Šventupė</t>
  </si>
  <si>
    <t>Senkelio g. 3, Trakai</t>
  </si>
  <si>
    <t>UAB "Visagino energija"</t>
  </si>
  <si>
    <t>Renovuotas</t>
  </si>
  <si>
    <t>Kosmoso g. 28</t>
  </si>
  <si>
    <t>Klevų g. 13</t>
  </si>
  <si>
    <t>Šviesos g. 9</t>
  </si>
  <si>
    <t>Kailinių g. 3</t>
  </si>
  <si>
    <t>Bažnyčios g. 11, Lentvaris</t>
  </si>
  <si>
    <t>Dainų g. 40A</t>
  </si>
  <si>
    <t>Aukštakalnio g. 110, Utena</t>
  </si>
  <si>
    <t>Aušros g. 89 I korp, Utena</t>
  </si>
  <si>
    <t>Kęstučio g. 4, Utena</t>
  </si>
  <si>
    <t>A. Kulviečio g. 21</t>
  </si>
  <si>
    <t>Žalioji g. 17</t>
  </si>
  <si>
    <t>Kosmonautų g. 5</t>
  </si>
  <si>
    <t>Kosmonautų g. 14</t>
  </si>
  <si>
    <t>Žemaitės g. 8</t>
  </si>
  <si>
    <t>Kauno g. 5</t>
  </si>
  <si>
    <t>Vilniaus g. 9</t>
  </si>
  <si>
    <t>Karaliaus Mindaugo g. 8</t>
  </si>
  <si>
    <t>Vilties g. 31</t>
  </si>
  <si>
    <t>Žemaitės g. 20</t>
  </si>
  <si>
    <t>Chemikų g. 70</t>
  </si>
  <si>
    <t>A. Kulviečio g. 22</t>
  </si>
  <si>
    <t>Chemikų g. 108</t>
  </si>
  <si>
    <t>Chemikų g. 122</t>
  </si>
  <si>
    <t>Ruklio g. 10</t>
  </si>
  <si>
    <t>Žeimių g. 26</t>
  </si>
  <si>
    <t>Mokyklos g. 10</t>
  </si>
  <si>
    <t>Kauno g. 68</t>
  </si>
  <si>
    <t>Miškininkų g. 11</t>
  </si>
  <si>
    <t>Statybininkų g. 15</t>
  </si>
  <si>
    <t>Savanorių g. 24</t>
  </si>
  <si>
    <t>Dzūkų g. 11</t>
  </si>
  <si>
    <t>Dainavos g. 11</t>
  </si>
  <si>
    <t>Vilties g. 30</t>
  </si>
  <si>
    <t>Vilties g. 26-2</t>
  </si>
  <si>
    <t>Vilties g. 28</t>
  </si>
  <si>
    <t>M.Gustaičio g. 13</t>
  </si>
  <si>
    <t>V. Mačernio g. 53</t>
  </si>
  <si>
    <t>A. Jucio g. 18</t>
  </si>
  <si>
    <t>A. Jucio g. 14</t>
  </si>
  <si>
    <t>V. Mačernio g. 51</t>
  </si>
  <si>
    <t>Birutės g. 27</t>
  </si>
  <si>
    <t>Deltuvos g. 10A</t>
  </si>
  <si>
    <t>Darbo g. 11</t>
  </si>
  <si>
    <t>Jaunimo g. 19</t>
  </si>
  <si>
    <t>UAB „Varėnos šiluma“</t>
  </si>
  <si>
    <t>Varėna</t>
  </si>
  <si>
    <t>AB Vilniaus šilumos tinklai</t>
  </si>
  <si>
    <t>Draugystės pr. 9</t>
  </si>
  <si>
    <t>Rūtų g. 5</t>
  </si>
  <si>
    <t>Kauno g. 27, Utena</t>
  </si>
  <si>
    <t>K.Donelaičio g. 12, Utena</t>
  </si>
  <si>
    <t>Jonavos m.</t>
  </si>
  <si>
    <t>Ruklos mstl.</t>
  </si>
  <si>
    <t>Chemikų g. 64</t>
  </si>
  <si>
    <t>Šviesos g. 8</t>
  </si>
  <si>
    <t>Dzūkų g. 15</t>
  </si>
  <si>
    <t>Senamiesčio g. 9</t>
  </si>
  <si>
    <t>Dainavos g. 13</t>
  </si>
  <si>
    <t>Vilniaus g. 14</t>
  </si>
  <si>
    <t>Kailinių g. 7</t>
  </si>
  <si>
    <t>Ryto g. 23</t>
  </si>
  <si>
    <t>Vytauto 23, Prienai</t>
  </si>
  <si>
    <t>Gedimino g. 24</t>
  </si>
  <si>
    <t>Gedimino g. 26</t>
  </si>
  <si>
    <t>Pašilės g. 46</t>
  </si>
  <si>
    <t>Partizanų g. 88</t>
  </si>
  <si>
    <t>Ežero g. 5</t>
  </si>
  <si>
    <t>Ežero g. 23</t>
  </si>
  <si>
    <t>Kranto g. 41</t>
  </si>
  <si>
    <t>Taikos g. 20, Utena</t>
  </si>
  <si>
    <t>J.Basanavičiaus g. 98, Utena</t>
  </si>
  <si>
    <t>Lietavos g. 47</t>
  </si>
  <si>
    <t>A. Kulviečio g. 6</t>
  </si>
  <si>
    <t>Kosmonautų g. 44</t>
  </si>
  <si>
    <t>Varnutės g. 5</t>
  </si>
  <si>
    <t>Aušros g. 1A</t>
  </si>
  <si>
    <t>Chemikų g. 116</t>
  </si>
  <si>
    <t>Žemaitės g. 18</t>
  </si>
  <si>
    <t>Laisvės al. 2</t>
  </si>
  <si>
    <t>Vytauto g. 9A, Lentvaris</t>
  </si>
  <si>
    <t>Vytauto g. 40, Trakai</t>
  </si>
  <si>
    <t>Karaimų g. 26A, Trakai</t>
  </si>
  <si>
    <t>Fabriko g. 4, Lentvaris</t>
  </si>
  <si>
    <t>Vytauto g. 65</t>
  </si>
  <si>
    <t>Jaunimo g. 4*</t>
  </si>
  <si>
    <t>Rytų g. 6</t>
  </si>
  <si>
    <t>V. Landsbergio-Žemkalnio g. 6</t>
  </si>
  <si>
    <t>K. Griniaus g. 3</t>
  </si>
  <si>
    <t xml:space="preserve">K. Škirpos g. 15*** </t>
  </si>
  <si>
    <t>V. Krėvės 115 A**</t>
  </si>
  <si>
    <t>Kovo 11-osios g. 106</t>
  </si>
  <si>
    <t>Renovuojamas</t>
  </si>
  <si>
    <t>T. Masiulio g. 11A I korp.</t>
  </si>
  <si>
    <t>K. Donelaičio g. 43</t>
  </si>
  <si>
    <t>Savanorių pr. 241 ŠP-2</t>
  </si>
  <si>
    <t>Kęstučio g. 80</t>
  </si>
  <si>
    <t>Vilniaus g. 44</t>
  </si>
  <si>
    <t>Šv. Gertrūdos g. 31</t>
  </si>
  <si>
    <t>M. Dobužinskio g. 8</t>
  </si>
  <si>
    <t>Vaidoto g. 36</t>
  </si>
  <si>
    <t>1980</t>
  </si>
  <si>
    <t>PILNA RENOVACIJA</t>
  </si>
  <si>
    <t>1965</t>
  </si>
  <si>
    <t>NAUJOS STATYBOS</t>
  </si>
  <si>
    <t>1988</t>
  </si>
  <si>
    <t>1962</t>
  </si>
  <si>
    <t>1981</t>
  </si>
  <si>
    <t>1964</t>
  </si>
  <si>
    <t>1959</t>
  </si>
  <si>
    <t>Rumpiškės g. 24</t>
  </si>
  <si>
    <t>1960</t>
  </si>
  <si>
    <t>Sulupės g. 13</t>
  </si>
  <si>
    <t>1963</t>
  </si>
  <si>
    <t>Turgaus g. 8</t>
  </si>
  <si>
    <t>1900</t>
  </si>
  <si>
    <t>Pirties g. 7A</t>
  </si>
  <si>
    <t>Dainų g. 44A</t>
  </si>
  <si>
    <t>Algirdo Juliaus Greimo g. 63</t>
  </si>
  <si>
    <t>Vytauto g. 138</t>
  </si>
  <si>
    <t>Ežero g. 9</t>
  </si>
  <si>
    <t>Gytarių g. 16</t>
  </si>
  <si>
    <t>Draugystės pr. 11</t>
  </si>
  <si>
    <t>Dubijos g. 29</t>
  </si>
  <si>
    <t>Aušros al. 23</t>
  </si>
  <si>
    <t>Algirdo Juliaus Greimo g. 75A</t>
  </si>
  <si>
    <t>J. Basanavičiaus g. 148B</t>
  </si>
  <si>
    <t>Ramygalos g. 63</t>
  </si>
  <si>
    <t>Beržų g. 39</t>
  </si>
  <si>
    <t>Parko g. 41A</t>
  </si>
  <si>
    <t>Projektuotojų g. 10A</t>
  </si>
  <si>
    <t>Projektuotojų g. 10B</t>
  </si>
  <si>
    <t>Ateities g. 32</t>
  </si>
  <si>
    <t>Dariaus ir Girėno g. 27</t>
  </si>
  <si>
    <t>Molainių g. 54</t>
  </si>
  <si>
    <t>P. Lukšio g. 6</t>
  </si>
  <si>
    <t>Vilniaus g. 18</t>
  </si>
  <si>
    <t>J. Tilvyčio g. 42</t>
  </si>
  <si>
    <t>Aukštaičių g. 70</t>
  </si>
  <si>
    <t>Savitiškio g. 1</t>
  </si>
  <si>
    <t>S. Dariaus ir S. Girėno g. 1</t>
  </si>
  <si>
    <t>Katedros g. 4</t>
  </si>
  <si>
    <t>Sėlių g. 59, Utena</t>
  </si>
  <si>
    <t>Taikos g. 4, Utena</t>
  </si>
  <si>
    <t>Smėlio g. 16, Utena</t>
  </si>
  <si>
    <t>Aušros  g. 82, Utena</t>
  </si>
  <si>
    <t>Ežero g. 5, Utena</t>
  </si>
  <si>
    <t>Kęstučio g. 9, Utena</t>
  </si>
  <si>
    <t>Chemikų g. 26</t>
  </si>
  <si>
    <t>P. Vaičiūno g. 14</t>
  </si>
  <si>
    <t>Lietavos g. 11</t>
  </si>
  <si>
    <t>A. Kulviečio g. 23</t>
  </si>
  <si>
    <t>Chemikų g. 126</t>
  </si>
  <si>
    <t>Chemikų g. 78</t>
  </si>
  <si>
    <t>Lietavos g. 35</t>
  </si>
  <si>
    <t>Ažupiečių g. 8</t>
  </si>
  <si>
    <t>Liudiškių g. 16</t>
  </si>
  <si>
    <t>Ramybės g. 9</t>
  </si>
  <si>
    <t>A.Vienuolio g. 11</t>
  </si>
  <si>
    <t>A.Vienuolio g. 9</t>
  </si>
  <si>
    <t>V.Kudirkos g. 4</t>
  </si>
  <si>
    <t>Žiburio g. 8</t>
  </si>
  <si>
    <t>Šviesos g. 12</t>
  </si>
  <si>
    <t>Vairuotojų g. 3</t>
  </si>
  <si>
    <t>Šviesos g. 11</t>
  </si>
  <si>
    <t>Mindaugo g. 15</t>
  </si>
  <si>
    <t>Mindaugo g. 19</t>
  </si>
  <si>
    <t>UAB "Alytaus šilumos tinklai"</t>
  </si>
  <si>
    <t>Ligoninės g. 2</t>
  </si>
  <si>
    <t>Vingio g. 11</t>
  </si>
  <si>
    <t>Žiburio g. 16A</t>
  </si>
  <si>
    <t>Likiškėlių g. 8</t>
  </si>
  <si>
    <t>Miklusėnų g. 33</t>
  </si>
  <si>
    <t>Žiburio g. 10</t>
  </si>
  <si>
    <t>Šaltinių g. 12</t>
  </si>
  <si>
    <t>Lauko g. 19</t>
  </si>
  <si>
    <t>A. Jonyno g. 11</t>
  </si>
  <si>
    <t>Likiškėlių g. 98</t>
  </si>
  <si>
    <t>Jaunimo g. 76</t>
  </si>
  <si>
    <t>Statybininkų g. 18</t>
  </si>
  <si>
    <t>Statybininkų g. 45</t>
  </si>
  <si>
    <t>Jaunimo g. 48</t>
  </si>
  <si>
    <t>Bažnyčios g. 2</t>
  </si>
  <si>
    <t>S. Dariaus ir S. Girėno g. 4</t>
  </si>
  <si>
    <t>Jaunimo g. 23</t>
  </si>
  <si>
    <t>Jurgiškių g. 12</t>
  </si>
  <si>
    <t>Jaunimo g. 27</t>
  </si>
  <si>
    <t>Vilniaus g. 27</t>
  </si>
  <si>
    <t>Pramonės g. 4</t>
  </si>
  <si>
    <t>Alyvų tak. 22</t>
  </si>
  <si>
    <t>Miško g. 11</t>
  </si>
  <si>
    <t>Piliakalnio g. 10</t>
  </si>
  <si>
    <t>Alytus</t>
  </si>
  <si>
    <t>M. Petrausko g. 3, Ignalina</t>
  </si>
  <si>
    <t>Saulės aklg. 4, Ignalina</t>
  </si>
  <si>
    <t>Turistų g. 49, Ignalina</t>
  </si>
  <si>
    <t>Ateities g. 24, Ignalina</t>
  </si>
  <si>
    <t>Aukštaičių g. 33, Ignalina</t>
  </si>
  <si>
    <t>Atgimimo g. 14, Ignalina</t>
  </si>
  <si>
    <t xml:space="preserve">Ignalinos g. 1, Vidiškių k., Ignalinos r. </t>
  </si>
  <si>
    <t xml:space="preserve">Melioratorių g. 6, Vidiškių g. Ignalinos r. </t>
  </si>
  <si>
    <t xml:space="preserve">Melioratorių g. 9, Vidiškių g. Ignalinos r. </t>
  </si>
  <si>
    <t xml:space="preserve">Melioratorių g. 4, Vidiškių k., Ignalinos r. </t>
  </si>
  <si>
    <t xml:space="preserve">Vasario 16-osios g. 1, Vidiškių k., Ignalinos r. </t>
  </si>
  <si>
    <t>Šilumos kaina gyventojams</t>
  </si>
  <si>
    <t xml:space="preserve">be PVM  - Ignalinos r. sav. komp. kainai </t>
  </si>
  <si>
    <t>Savanorių g. 3 a</t>
  </si>
  <si>
    <t>Savanorių g. 5 a</t>
  </si>
  <si>
    <t>Savanorių g. 47</t>
  </si>
  <si>
    <t>Topolių aklg. 5</t>
  </si>
  <si>
    <t>Melioratorių g.79</t>
  </si>
  <si>
    <t>Melioratorių g.57</t>
  </si>
  <si>
    <t>Žalioji g.  12  (2)</t>
  </si>
  <si>
    <t>Žalioji g. 12  (1)</t>
  </si>
  <si>
    <t>Sodų g. 6</t>
  </si>
  <si>
    <t>M. Gustaičio g. 5</t>
  </si>
  <si>
    <t>Seinų g. 5</t>
  </si>
  <si>
    <t>Vilties g. 34-1</t>
  </si>
  <si>
    <t>Vilties g. 34-2</t>
  </si>
  <si>
    <t>Dzūkų g. 13</t>
  </si>
  <si>
    <t>Vilties g. 22</t>
  </si>
  <si>
    <t>Radvilų g. 15</t>
  </si>
  <si>
    <t>Radvilų g. 23</t>
  </si>
  <si>
    <t>M. Gustaičio g. 3</t>
  </si>
  <si>
    <t>V. Mačernio g. 45A</t>
  </si>
  <si>
    <t>V. Mačernio g. 63</t>
  </si>
  <si>
    <t>Kęstučio g. 5, Prienai</t>
  </si>
  <si>
    <t>Vytauto g. 36, Jieznas</t>
  </si>
  <si>
    <t>Jaunimo g. 13, Balbieriškis</t>
  </si>
  <si>
    <t>Birutės g. 3</t>
  </si>
  <si>
    <t>Gedimino g. 46</t>
  </si>
  <si>
    <t>Gedimino g. 52</t>
  </si>
  <si>
    <t>Gedimino g. 73</t>
  </si>
  <si>
    <t>Gedimino g. 101</t>
  </si>
  <si>
    <t>Gedimino g. 93</t>
  </si>
  <si>
    <t>Mokyklos g. 48</t>
  </si>
  <si>
    <t>Miškų g. 32</t>
  </si>
  <si>
    <t>Anykščių g. 13</t>
  </si>
  <si>
    <t>Maironio g. 7</t>
  </si>
  <si>
    <t>S. Daukanto g. 63</t>
  </si>
  <si>
    <t>Vilniaus g. 95</t>
  </si>
  <si>
    <t>Miškų g. 38</t>
  </si>
  <si>
    <t>Deltuvos g. 10</t>
  </si>
  <si>
    <t>Vilniaus g. 87</t>
  </si>
  <si>
    <t>Vilniaus g. 96A</t>
  </si>
  <si>
    <t>Žiedo g. 5B</t>
  </si>
  <si>
    <t>Linų g. 14</t>
  </si>
  <si>
    <t>S. Daukanto g. 71</t>
  </si>
  <si>
    <t>Dariaus ir Girėno g. 10</t>
  </si>
  <si>
    <t>Maironio g. 9</t>
  </si>
  <si>
    <t>Pilies g. 5</t>
  </si>
  <si>
    <t>Žiedo g. 5A</t>
  </si>
  <si>
    <t>Dariaus ir Girėno g. 26 "Viktorija"</t>
  </si>
  <si>
    <t>Žiedo g. 3</t>
  </si>
  <si>
    <t>J. Biliūno g. 5</t>
  </si>
  <si>
    <t>Vilniaus g. 94</t>
  </si>
  <si>
    <t>Alyvų g. 1</t>
  </si>
  <si>
    <t>Pivonijos g. 3A</t>
  </si>
  <si>
    <t>Gedimino g. 3</t>
  </si>
  <si>
    <t>Darbo g. 3</t>
  </si>
  <si>
    <t>Maironio g. 2</t>
  </si>
  <si>
    <t>Linų g. 10</t>
  </si>
  <si>
    <t>Vilniaus g. 100A</t>
  </si>
  <si>
    <t>Vytauto g. 48, Trakai</t>
  </si>
  <si>
    <t>Vytauto g. 9, Lentvaris</t>
  </si>
  <si>
    <t>Mindaugo g. 10, Trakai</t>
  </si>
  <si>
    <t>Sodų g. 19, Lentvaris</t>
  </si>
  <si>
    <t>Pakalnės g. 29, Lentvaris</t>
  </si>
  <si>
    <t>Vytauto g. 76, Trakai</t>
  </si>
  <si>
    <t>Ežero g. 3, Lentvaris</t>
  </si>
  <si>
    <t>Pakalnės g. 28, Lentvaris</t>
  </si>
  <si>
    <t>Visagino g. 5</t>
  </si>
  <si>
    <t>UAB "Šalčininkų šilumos tinklai"</t>
  </si>
  <si>
    <t>Šalčininkai</t>
  </si>
  <si>
    <t>A. Mickevičiaus g. 1</t>
  </si>
  <si>
    <t>Mokyklos g. 17</t>
  </si>
  <si>
    <t>A. Mickevičiaus g. 16</t>
  </si>
  <si>
    <t>Vytauto g. 38</t>
  </si>
  <si>
    <t>nėra duomenų</t>
  </si>
  <si>
    <t>J. Sniadeckio g. 10</t>
  </si>
  <si>
    <t>J. Sniadeckio g. 18</t>
  </si>
  <si>
    <t>J. Sniadeckio g. 22</t>
  </si>
  <si>
    <t>J. Sniadeckio g. 24</t>
  </si>
  <si>
    <t>Vilniaus g. 25</t>
  </si>
  <si>
    <t>Vilniaus g. 35</t>
  </si>
  <si>
    <t>Vytauto g. 30</t>
  </si>
  <si>
    <t>Naujoji g. 4</t>
  </si>
  <si>
    <t>Naujoji g. 7</t>
  </si>
  <si>
    <t>Naujoji g. 2</t>
  </si>
  <si>
    <t>A. Mickevičiaus g. 5</t>
  </si>
  <si>
    <t>Naujoji g. 3</t>
  </si>
  <si>
    <t>** Gyventojams šilumos ir karšto vandens kaina taikoma be 9 % pridėtinės vertės mokesčio (PVM), nes PVM kompensuojamas Valstybės biudžeto lėšomis.</t>
  </si>
  <si>
    <t>Mokėjimai už šilumą 60 m² ploto buto šildymui **
(be PVM)</t>
  </si>
  <si>
    <t>Šilumos suvartojimo ir mokėjimų už šilumą analizė Lietuvos miestų daugiabučiuose gyvenamuosiuose namuose  (2022 m. gruodžio mėn.)</t>
  </si>
  <si>
    <t>Varnių g. 38</t>
  </si>
  <si>
    <t>A. ir J. Gravrogkų g. 15</t>
  </si>
  <si>
    <t>Šiaurės pr. 87</t>
  </si>
  <si>
    <t>Kovo 11-osios g. 130A</t>
  </si>
  <si>
    <t>Medvėgalio g. 31</t>
  </si>
  <si>
    <t>Sąjungos a. 7</t>
  </si>
  <si>
    <t>K. Baršausko g.  88</t>
  </si>
  <si>
    <t>Griunvaldo g. 4</t>
  </si>
  <si>
    <t>Savanorių pr. 409</t>
  </si>
  <si>
    <t>Baltijos g. 34</t>
  </si>
  <si>
    <t>T. Masiulio g. 15</t>
  </si>
  <si>
    <t>Vyšniavos g. 7</t>
  </si>
  <si>
    <t>M. Gimbutienės g. 6A</t>
  </si>
  <si>
    <t>Medvėgalio g. 23</t>
  </si>
  <si>
    <t>J. Basanavičiaus g. 47</t>
  </si>
  <si>
    <t>Ryšių g. 32</t>
  </si>
  <si>
    <t>Varpo g. 7</t>
  </si>
  <si>
    <t>P. Plechavičiaus g. 4</t>
  </si>
  <si>
    <t>Vytenio g. 16</t>
  </si>
  <si>
    <t>J. Gruodžio g. 31</t>
  </si>
  <si>
    <t>Ragainės g. 7</t>
  </si>
  <si>
    <t>Rumpiškės g. 22A</t>
  </si>
  <si>
    <t>Bangų g. 7A</t>
  </si>
  <si>
    <t>2018</t>
  </si>
  <si>
    <t>H. Manto g. 94</t>
  </si>
  <si>
    <t>Baltijos pr. 93</t>
  </si>
  <si>
    <t>1970</t>
  </si>
  <si>
    <t>Panevėžio g. 7</t>
  </si>
  <si>
    <t>1969</t>
  </si>
  <si>
    <t>Kretingos g. 51</t>
  </si>
  <si>
    <t>1986</t>
  </si>
  <si>
    <t>Sausio 15-osios g. 11A</t>
  </si>
  <si>
    <t>Taikos pr. 7</t>
  </si>
  <si>
    <t>Pievų Tako g. 8</t>
  </si>
  <si>
    <t>2009</t>
  </si>
  <si>
    <t>Senvagės g. 1</t>
  </si>
  <si>
    <t>2008</t>
  </si>
  <si>
    <t>Taikos pr. 35C</t>
  </si>
  <si>
    <t>Panevėžio g. 25B</t>
  </si>
  <si>
    <t>Varpų g. 7</t>
  </si>
  <si>
    <t>1993</t>
  </si>
  <si>
    <t>Gedminų g. 10</t>
  </si>
  <si>
    <t>1972</t>
  </si>
  <si>
    <t>Statybininkų pr. 11</t>
  </si>
  <si>
    <t>Birutės g. 25</t>
  </si>
  <si>
    <t>1991</t>
  </si>
  <si>
    <t>Taikos pr. 6</t>
  </si>
  <si>
    <t>Danės g. 31</t>
  </si>
  <si>
    <t>Statybininkų pr. 14</t>
  </si>
  <si>
    <t>1975</t>
  </si>
  <si>
    <t>Naikupės g. 9A</t>
  </si>
  <si>
    <t>Jūrininkų pr. 4 K2</t>
  </si>
  <si>
    <t>1999</t>
  </si>
  <si>
    <t>Debreceno g. 44 K2</t>
  </si>
  <si>
    <t>Naikupės g. 16 K2</t>
  </si>
  <si>
    <t>H. Manto g. 11B</t>
  </si>
  <si>
    <t>S. Daukanto g. 2</t>
  </si>
  <si>
    <t>Žalgirio g. 9</t>
  </si>
  <si>
    <t>Ryšininkų g. 5</t>
  </si>
  <si>
    <t>Alksnynės g. 9</t>
  </si>
  <si>
    <t>S. Nėries g. 6</t>
  </si>
  <si>
    <t>Švyturio g. 16</t>
  </si>
  <si>
    <t>Baltikalnio g. 9</t>
  </si>
  <si>
    <t>1961</t>
  </si>
  <si>
    <t>Taikos pr. 19A</t>
  </si>
  <si>
    <t>I. Kanto g. 44</t>
  </si>
  <si>
    <t>1953</t>
  </si>
  <si>
    <t>J. Karoso g. 20</t>
  </si>
  <si>
    <t>Turgaus a. 2</t>
  </si>
  <si>
    <t>1978</t>
  </si>
  <si>
    <t>K. Korsako g. 41</t>
  </si>
  <si>
    <t>Draugystės pr. 20</t>
  </si>
  <si>
    <t>Miglovaros g. 25</t>
  </si>
  <si>
    <t>Kviečių g. 22</t>
  </si>
  <si>
    <t>Kauno g. 22</t>
  </si>
  <si>
    <t>Ežero g. 7</t>
  </si>
  <si>
    <t>Žeimių g. 6B</t>
  </si>
  <si>
    <t>Spindulio g. 10B</t>
  </si>
  <si>
    <t>Trakų g. 36</t>
  </si>
  <si>
    <t>Vytauto g. 60</t>
  </si>
  <si>
    <t>Dubijos g. 4</t>
  </si>
  <si>
    <t>Radviliškio g. 92</t>
  </si>
  <si>
    <t>Vytauto g. 56</t>
  </si>
  <si>
    <t>Radviliškio g. 96</t>
  </si>
  <si>
    <t>Varpo g. 53</t>
  </si>
  <si>
    <t>Vytauto g. 50</t>
  </si>
  <si>
    <t>Vasario 16-osios g. 21</t>
  </si>
  <si>
    <t>Trakų g. 8</t>
  </si>
  <si>
    <t>Draugystės pr. 21</t>
  </si>
  <si>
    <t>Tilžės g. 126A</t>
  </si>
  <si>
    <t>Taikos g. 5, Utena</t>
  </si>
  <si>
    <t>Taikos g. 24, Utena</t>
  </si>
  <si>
    <t>Taikos g. 28, Utena</t>
  </si>
  <si>
    <t>Taikos g. 50, Utena</t>
  </si>
  <si>
    <t>Užpalių g. 79, Utena</t>
  </si>
  <si>
    <t>Taikos g. 29, Utena</t>
  </si>
  <si>
    <t>Taikos g. 18, Utena</t>
  </si>
  <si>
    <t>Aušros g. 99, Utena</t>
  </si>
  <si>
    <t>Aušros g. 24, Utena</t>
  </si>
  <si>
    <t>Krašuonos g. 17, Utena</t>
  </si>
  <si>
    <t>Aukštakalnio g. 72, Utena</t>
  </si>
  <si>
    <t>Krašuonos g. 15, Utena</t>
  </si>
  <si>
    <t>Aukštakalnio g. 68, Utena</t>
  </si>
  <si>
    <t>Aukštakalnio g. 118, Utena</t>
  </si>
  <si>
    <t>Aukštakalnio g. 90, Utena</t>
  </si>
  <si>
    <t>Vaižganto g. 20, Utena</t>
  </si>
  <si>
    <t>J.Basanavičiaus g. 102, Utena</t>
  </si>
  <si>
    <t>Aušros g. 65 I korp, Utena</t>
  </si>
  <si>
    <t>Taikos g. 59, Utena</t>
  </si>
  <si>
    <t>Taikos g. 84, Utena</t>
  </si>
  <si>
    <t>J.Basanavičiaus g. 108, Utena</t>
  </si>
  <si>
    <t>Vaižganto. g  42, Utena</t>
  </si>
  <si>
    <t>J.Basanavičiaus g. 67, Utena</t>
  </si>
  <si>
    <t>J.Basanavičiaus g. 110b, Utena</t>
  </si>
  <si>
    <t>Utenio a. g. 10, Utena</t>
  </si>
  <si>
    <t>Tauragnų g. 4, Utena</t>
  </si>
  <si>
    <t>Statybininkų g. 21</t>
  </si>
  <si>
    <t>Likiškėlių g. 20</t>
  </si>
  <si>
    <t>Kaštonų g. 20</t>
  </si>
  <si>
    <t>Vandens tak. 6</t>
  </si>
  <si>
    <t>Statybininkų g. 55</t>
  </si>
  <si>
    <t>Jurgiškių g. 3</t>
  </si>
  <si>
    <t>Piliakalnio g. 3</t>
  </si>
  <si>
    <t>Volungės g. 26</t>
  </si>
  <si>
    <t>Merkinės g. 2D</t>
  </si>
  <si>
    <t>Miško g. 18</t>
  </si>
  <si>
    <t>Sudvajų g. 7</t>
  </si>
  <si>
    <t>Statybininkų g. 40</t>
  </si>
  <si>
    <t>Užuolankos g. 28</t>
  </si>
  <si>
    <t>Gardino g. 41</t>
  </si>
  <si>
    <t>Kosmonautų g. 32</t>
  </si>
  <si>
    <t>Chemikų g. 51</t>
  </si>
  <si>
    <t>Parko g. 5</t>
  </si>
  <si>
    <t>Vasario 16-osios g. 15</t>
  </si>
  <si>
    <t>Lietavos g. 33</t>
  </si>
  <si>
    <t>Lietavos g. 31</t>
  </si>
  <si>
    <t>Chemikų g. 100</t>
  </si>
  <si>
    <t>Girelės g. 1</t>
  </si>
  <si>
    <t>Varnutės g. 3A</t>
  </si>
  <si>
    <t>Žiburio g. 13</t>
  </si>
  <si>
    <t>Žiburio g.5</t>
  </si>
  <si>
    <t>Ramybės g.14</t>
  </si>
  <si>
    <t>Šviesos g. 12a</t>
  </si>
  <si>
    <t>Statybininkų g. 19</t>
  </si>
  <si>
    <t xml:space="preserve">Liudiškių g. 31b </t>
  </si>
  <si>
    <t>Šaltupio g. 46</t>
  </si>
  <si>
    <t>Liudiškių g. 21</t>
  </si>
  <si>
    <t>V.Kudirkos g. 2</t>
  </si>
  <si>
    <t>Šaltupio g. 47</t>
  </si>
  <si>
    <t>Storių g. 17</t>
  </si>
  <si>
    <t>J.Biliūno g. 8</t>
  </si>
  <si>
    <t>Statybininkų g.4</t>
  </si>
  <si>
    <t>Statybininkų g. 6</t>
  </si>
  <si>
    <t>J.Biliūno g. 10</t>
  </si>
  <si>
    <t>J.Biliūno g.6</t>
  </si>
  <si>
    <t>Ramybės g. 3</t>
  </si>
  <si>
    <t>Žiburio g. 11</t>
  </si>
  <si>
    <t>Statybininkų g. 8</t>
  </si>
  <si>
    <t>J.Biliūnos g. 4</t>
  </si>
  <si>
    <t>Vilniaus g. 39a</t>
  </si>
  <si>
    <t>Tiesos g. 8</t>
  </si>
  <si>
    <t>Seinų g. 22</t>
  </si>
  <si>
    <t>Dainavos g. 12</t>
  </si>
  <si>
    <t>Ateities g. 3-1</t>
  </si>
  <si>
    <t>Vilties g. 18</t>
  </si>
  <si>
    <t>Vilties g. 26-1</t>
  </si>
  <si>
    <t>M. Gustaičio g. 11</t>
  </si>
  <si>
    <t>Dainavos g. 3</t>
  </si>
  <si>
    <t>Kauno 8A</t>
  </si>
  <si>
    <t>Aušros g. 1</t>
  </si>
  <si>
    <t>Aušros g. 13</t>
  </si>
  <si>
    <t>Dzūkų g. 23</t>
  </si>
  <si>
    <t>Marcinkonių g. 18</t>
  </si>
  <si>
    <t>M.K.Čiurlionio g. 55</t>
  </si>
  <si>
    <t>Savanorių g. 20</t>
  </si>
  <si>
    <t>Savanorių g. 44</t>
  </si>
  <si>
    <t>Vytauto g. 9</t>
  </si>
  <si>
    <t>Vytauto g. 40</t>
  </si>
  <si>
    <t>Vytauto g. 48</t>
  </si>
  <si>
    <t>Aušros g. 10</t>
  </si>
  <si>
    <t>Dzūkų g. 40</t>
  </si>
  <si>
    <t>J.Basanavičiaus g. 30</t>
  </si>
  <si>
    <t>Mokyklos g. 3</t>
  </si>
  <si>
    <t>Vasario 16 g. 4</t>
  </si>
  <si>
    <t>Vasario 16 g. 6</t>
  </si>
  <si>
    <t>Vasario 16 g. 8</t>
  </si>
  <si>
    <t>Vasario 16 g. 11</t>
  </si>
  <si>
    <t>Vytauto g. 25</t>
  </si>
  <si>
    <t>J.Basanavičiaus g. 1A</t>
  </si>
  <si>
    <t>J.Basanavičiaus g. 6</t>
  </si>
  <si>
    <t>Kalno g. 9</t>
  </si>
  <si>
    <t>Kalno g. 29</t>
  </si>
  <si>
    <t>Melioratorių g. 3</t>
  </si>
  <si>
    <t>M.K.Čiurlionio g. 4</t>
  </si>
  <si>
    <t>Savanorių g. 40</t>
  </si>
  <si>
    <t>Perliaus g. 29</t>
  </si>
  <si>
    <t>Vilties g. 33</t>
  </si>
  <si>
    <t>V.Krėvės g. 9</t>
  </si>
  <si>
    <t>Marcinkonių g. 1</t>
  </si>
  <si>
    <t>Mechanizatorių g. 21</t>
  </si>
  <si>
    <t>Melioratorių g. 7</t>
  </si>
  <si>
    <t>Mokyklos g. 4</t>
  </si>
  <si>
    <t>Mokyklos g. 5 laiptinė Nr. 1</t>
  </si>
  <si>
    <t>Mokyklos g. 5 laiptinė Nr. 2</t>
  </si>
  <si>
    <t>Vytauto g. 7</t>
  </si>
  <si>
    <t>Vytauto g. 73</t>
  </si>
  <si>
    <t>V.Krėvės g. 7</t>
  </si>
  <si>
    <t>Žalioji g. 21</t>
  </si>
  <si>
    <t>Parko al. 6</t>
  </si>
  <si>
    <t>J. Basanavičiaus 20A, Prienai</t>
  </si>
  <si>
    <t>Stadiono g. 16, Prienai</t>
  </si>
  <si>
    <t>Vaitkaus g. 6, Prienai</t>
  </si>
  <si>
    <t>Aušros g. 18, Veiveriai</t>
  </si>
  <si>
    <t>Vytauto g. 74, Jieznas</t>
  </si>
  <si>
    <t>Mokyklos g. 5, Jieznas</t>
  </si>
  <si>
    <t>Birutės g. 5</t>
  </si>
  <si>
    <t>Gedimino g. 75</t>
  </si>
  <si>
    <t>V. Ruokio g. 3/2</t>
  </si>
  <si>
    <t>V. Ruokio g. 5</t>
  </si>
  <si>
    <t>Gedimino g. 20</t>
  </si>
  <si>
    <t>Gedimino g. 28</t>
  </si>
  <si>
    <t>Gedimino g. 99</t>
  </si>
  <si>
    <t>Gedimino g. 131</t>
  </si>
  <si>
    <t>Girelės g. 35</t>
  </si>
  <si>
    <t>Girelės g. 43</t>
  </si>
  <si>
    <t>Girelės g. 47</t>
  </si>
  <si>
    <t>Girelės g. 51</t>
  </si>
  <si>
    <t>Gedimino g. 129B</t>
  </si>
  <si>
    <t>Gedimino g. 129C</t>
  </si>
  <si>
    <t>Mokyklos g. 25</t>
  </si>
  <si>
    <t>J. Sniadeckio g. 23</t>
  </si>
  <si>
    <t>J. Sniadeckio g. 25</t>
  </si>
  <si>
    <t>Mokyklos g. 23</t>
  </si>
  <si>
    <t>Mokyklos g. 27</t>
  </si>
  <si>
    <t>Šalčios skg. 12</t>
  </si>
  <si>
    <t>Šalčios skg. 7</t>
  </si>
  <si>
    <t>J. Sniadeckio g. 12</t>
  </si>
  <si>
    <t>A. Mickevičiaus g. 2</t>
  </si>
  <si>
    <t>Šalčios skg. 6</t>
  </si>
  <si>
    <t>Vilniaus g. 15A</t>
  </si>
  <si>
    <t>Vilniaus g. 51</t>
  </si>
  <si>
    <t>Vilniaus g. 65</t>
  </si>
  <si>
    <t>Šalčios skg. 5</t>
  </si>
  <si>
    <t>Bažnyčios g. 17</t>
  </si>
  <si>
    <t>Ežero g. 5, Lentvaris</t>
  </si>
  <si>
    <t>Mindaugo g. 1B, Trakai</t>
  </si>
  <si>
    <t>Mindaugo g. 18, Trakai</t>
  </si>
  <si>
    <t>Vytauto g. 66, Trakai</t>
  </si>
  <si>
    <t>Mindaugo g. 20, Trakai</t>
  </si>
  <si>
    <t>Bažnyčios g. 24, Lentvaris</t>
  </si>
  <si>
    <t>Birutės g. 37, Trakai</t>
  </si>
  <si>
    <t>Vytauto g. 50B, Trakai</t>
  </si>
  <si>
    <t>Vytauto g. 70, Trakai</t>
  </si>
  <si>
    <t>Klevų al. 59, Lentvaris</t>
  </si>
  <si>
    <t>Vienuolyno g. 7, Trakai</t>
  </si>
  <si>
    <t>Bažnyčios g. 21, Lentvaris</t>
  </si>
  <si>
    <t>Pakalnės g. 21, Lentvaris</t>
  </si>
  <si>
    <t>Klevų al. 61, Lentvaris</t>
  </si>
  <si>
    <t>Ežero g. 7, Lentvaris</t>
  </si>
  <si>
    <t>N. Sodybos g. 38, Lentvaris</t>
  </si>
  <si>
    <t>Birutės g. 41, Trakai</t>
  </si>
  <si>
    <t>Mindaugo g. 1A, Trakai</t>
  </si>
  <si>
    <t>Trakų g. 16, Trakai</t>
  </si>
  <si>
    <t>Klevų al. 57, lentvaris</t>
  </si>
  <si>
    <t>Lauko g. 5, Lentvaris</t>
  </si>
  <si>
    <t>Bažnyčio g. 15, Lentvaris</t>
  </si>
  <si>
    <t>Bažnyčios g. 13, Lentvaris</t>
  </si>
  <si>
    <t>Šakių m.</t>
  </si>
  <si>
    <t>V. Kudirkos g. 92</t>
  </si>
  <si>
    <t>Vytauto g. 21</t>
  </si>
  <si>
    <t>Gimnazijos g. 34</t>
  </si>
  <si>
    <t>V. Kudirkos g. 82</t>
  </si>
  <si>
    <t>V. Kudirkos g. 102B</t>
  </si>
  <si>
    <t>Vytauto g. 10</t>
  </si>
  <si>
    <t>V. Kudirkos g. 102</t>
  </si>
  <si>
    <t>Gelgaudiškio m.</t>
  </si>
  <si>
    <t>Suvalkiečių g. 6</t>
  </si>
  <si>
    <t>Bažnyčios g. 11</t>
  </si>
  <si>
    <t>V. Kudirkos g. 108</t>
  </si>
  <si>
    <t>Draugystės tak. 3</t>
  </si>
  <si>
    <t>Vytauto g. 3</t>
  </si>
  <si>
    <t>V. Kudirkos g. 47</t>
  </si>
  <si>
    <t>Nepriklausomybės g. 6</t>
  </si>
  <si>
    <t>V. Kudirkos g. 43</t>
  </si>
  <si>
    <t>Jaunystės tak. 5</t>
  </si>
  <si>
    <t>V. Kudirkos g. 51</t>
  </si>
  <si>
    <t>J. Basanavičiaus g. 4</t>
  </si>
  <si>
    <t>Jaunystės tak. 6</t>
  </si>
  <si>
    <t>S. Banaičio g. 4</t>
  </si>
  <si>
    <t>Kęstučio g. 21</t>
  </si>
  <si>
    <t>S. Banaičio g. 10</t>
  </si>
  <si>
    <t>Šaulių g. 2</t>
  </si>
  <si>
    <t>Jaunystės tak. 4</t>
  </si>
  <si>
    <t>V. Kudirkos g. 41</t>
  </si>
  <si>
    <t>J. Basanavičiaus g. 16</t>
  </si>
  <si>
    <t>V. Kudirkos g. 57A</t>
  </si>
  <si>
    <t>Šaulių g. 22</t>
  </si>
  <si>
    <t>Bažnyčios g. 15</t>
  </si>
  <si>
    <t>Šaulių g. 26</t>
  </si>
  <si>
    <t>Mokyklos g. 12</t>
  </si>
  <si>
    <t>Draugystės tak. 4</t>
  </si>
  <si>
    <t>V. Kudirkos g. 37</t>
  </si>
  <si>
    <t>Šaulių g. 8</t>
  </si>
  <si>
    <t>UAB Šakių šilumos tinklai</t>
  </si>
  <si>
    <t>* - Vilniaus ir Ignalinos šlumos kaina gyventojams  nurodyta be PVM (Ignalinoje su Ignalinos raj. Savivaldybės kompensacija)</t>
  </si>
  <si>
    <t>84,7*</t>
  </si>
  <si>
    <t>84,3*</t>
  </si>
  <si>
    <t>80,7*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</si>
</sst>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000"/>
    <numFmt numFmtId="167" formatCode="0.00000"/>
    <numFmt numFmtId="168" formatCode="_-* #,##0.00\ _L_t_-;\-* #,##0.00\ _L_t_-;_-* &quot;-&quot;??\ _L_t_-;_-@_-"/>
  </numFmts>
  <fonts count="24" x14ac:knownFonts="1">
    <font>
      <sz val="10"/>
      <name val="Arial"/>
      <family val="2"/>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font>
    <font>
      <sz val="8"/>
      <name val="Arial"/>
      <family val="2"/>
      <charset val="186"/>
    </font>
    <font>
      <sz val="8"/>
      <color rgb="FFC00000"/>
      <name val="Arial"/>
      <family val="2"/>
      <charset val="186"/>
    </font>
    <font>
      <b/>
      <sz val="8"/>
      <name val="Arial"/>
      <family val="2"/>
      <charset val="186"/>
    </font>
    <font>
      <sz val="10"/>
      <name val="Arial"/>
      <family val="2"/>
      <charset val="186"/>
    </font>
    <font>
      <sz val="8"/>
      <color theme="1"/>
      <name val="Arial"/>
      <family val="2"/>
      <charset val="186"/>
    </font>
    <font>
      <b/>
      <sz val="8"/>
      <color theme="1"/>
      <name val="Arial"/>
      <family val="2"/>
      <charset val="186"/>
    </font>
    <font>
      <b/>
      <sz val="14"/>
      <name val="Arial"/>
      <family val="2"/>
      <charset val="186"/>
    </font>
    <font>
      <b/>
      <sz val="14"/>
      <color rgb="FFFF0000"/>
      <name val="Arial"/>
      <family val="2"/>
      <charset val="186"/>
    </font>
    <font>
      <sz val="8"/>
      <color rgb="FFFF0000"/>
      <name val="Arial"/>
      <family val="2"/>
      <charset val="186"/>
    </font>
    <font>
      <b/>
      <vertAlign val="superscript"/>
      <sz val="8"/>
      <color theme="1"/>
      <name val="Arial"/>
      <family val="2"/>
      <charset val="186"/>
    </font>
    <font>
      <sz val="12"/>
      <name val="Times New Roman"/>
      <family val="1"/>
      <charset val="186"/>
    </font>
    <font>
      <b/>
      <sz val="9"/>
      <name val="Times New Roman"/>
      <family val="1"/>
      <charset val="186"/>
    </font>
    <font>
      <sz val="11"/>
      <name val="Times New Roman"/>
      <family val="1"/>
      <charset val="186"/>
    </font>
    <font>
      <sz val="11"/>
      <color theme="1"/>
      <name val="Times New Roman"/>
      <family val="1"/>
      <charset val="186"/>
    </font>
    <font>
      <b/>
      <sz val="12"/>
      <color rgb="FFFF0000"/>
      <name val="Times New Roman"/>
      <family val="1"/>
      <charset val="186"/>
    </font>
    <font>
      <sz val="12"/>
      <color rgb="FFFF0000"/>
      <name val="Times New Roman"/>
      <family val="1"/>
      <charset val="186"/>
    </font>
    <font>
      <sz val="8"/>
      <name val="Arial"/>
      <family val="2"/>
    </font>
    <font>
      <sz val="10"/>
      <name val="Times New Roman"/>
      <family val="1"/>
      <charset val="186"/>
    </font>
    <font>
      <sz val="12"/>
      <name val="Arial"/>
      <family val="2"/>
      <charset val="186"/>
    </font>
  </fonts>
  <fills count="1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rgb="FFFFFF66"/>
        <bgColor indexed="64"/>
      </patternFill>
    </fill>
    <fill>
      <patternFill patternType="solid">
        <fgColor theme="5" tint="-0.249977111117893"/>
        <bgColor indexed="64"/>
      </patternFill>
    </fill>
    <fill>
      <patternFill patternType="solid">
        <fgColor rgb="FFFFCC99"/>
        <bgColor indexed="64"/>
      </patternFill>
    </fill>
    <fill>
      <patternFill patternType="solid">
        <fgColor indexed="9"/>
        <bgColor indexed="64"/>
      </patternFill>
    </fill>
    <fill>
      <patternFill patternType="solid">
        <fgColor rgb="FFFFCC00"/>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FCCCC"/>
        <bgColor indexed="64"/>
      </patternFill>
    </fill>
    <fill>
      <patternFill patternType="solid">
        <fgColor rgb="FFCC6600"/>
        <bgColor indexed="64"/>
      </patternFill>
    </fill>
  </fills>
  <borders count="4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s>
  <cellStyleXfs count="7">
    <xf numFmtId="0" fontId="0" fillId="0" borderId="0"/>
    <xf numFmtId="0" fontId="3" fillId="0" borderId="0"/>
    <xf numFmtId="164" fontId="4" fillId="0" borderId="0" applyFont="0" applyFill="0" applyBorder="0" applyAlignment="0" applyProtection="0"/>
    <xf numFmtId="0" fontId="8" fillId="0" borderId="0"/>
    <xf numFmtId="0" fontId="2" fillId="0" borderId="0"/>
    <xf numFmtId="0" fontId="1" fillId="0" borderId="0"/>
    <xf numFmtId="168" fontId="8" fillId="0" borderId="0" applyFont="0" applyFill="0" applyBorder="0" applyAlignment="0" applyProtection="0"/>
  </cellStyleXfs>
  <cellXfs count="776">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166" fontId="10" fillId="5" borderId="11" xfId="0" applyNumberFormat="1" applyFont="1" applyFill="1" applyBorder="1" applyAlignment="1">
      <alignment horizontal="center" vertical="center" wrapText="1"/>
    </xf>
    <xf numFmtId="0" fontId="10" fillId="5" borderId="11" xfId="0" applyFont="1" applyFill="1" applyBorder="1" applyAlignment="1">
      <alignment horizontal="center" vertical="center" wrapText="1"/>
    </xf>
    <xf numFmtId="1" fontId="10" fillId="5"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65" fontId="7" fillId="0" borderId="11" xfId="0" applyNumberFormat="1" applyFont="1" applyBorder="1" applyAlignment="1">
      <alignment horizontal="center" vertical="center" wrapText="1"/>
    </xf>
    <xf numFmtId="165" fontId="7" fillId="0" borderId="0" xfId="0" applyNumberFormat="1" applyFont="1" applyAlignment="1">
      <alignment horizontal="center" vertical="center" wrapText="1"/>
    </xf>
    <xf numFmtId="165" fontId="6" fillId="0" borderId="0" xfId="0" applyNumberFormat="1"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left" vertical="center"/>
    </xf>
    <xf numFmtId="0" fontId="12" fillId="0" borderId="0" xfId="0" applyFont="1" applyAlignment="1">
      <alignment horizontal="center" vertical="center" wrapText="1"/>
    </xf>
    <xf numFmtId="0" fontId="8" fillId="0" borderId="0" xfId="0" applyFont="1"/>
    <xf numFmtId="0" fontId="13" fillId="5" borderId="0" xfId="0" applyFont="1" applyFill="1" applyAlignment="1">
      <alignment horizontal="center" vertical="center"/>
    </xf>
    <xf numFmtId="166" fontId="13" fillId="5" borderId="0" xfId="0" applyNumberFormat="1" applyFont="1" applyFill="1" applyAlignment="1">
      <alignment horizontal="center" vertical="center"/>
    </xf>
    <xf numFmtId="0" fontId="9" fillId="0" borderId="0" xfId="0" applyFont="1" applyAlignment="1">
      <alignment vertical="center"/>
    </xf>
    <xf numFmtId="0" fontId="10" fillId="5" borderId="11" xfId="0" applyFont="1" applyFill="1" applyBorder="1" applyAlignment="1" applyProtection="1">
      <alignment horizontal="center" vertical="center" wrapText="1"/>
      <protection locked="0"/>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0" fontId="8" fillId="5" borderId="0" xfId="0" applyFont="1" applyFill="1" applyAlignment="1">
      <alignment horizontal="center"/>
    </xf>
    <xf numFmtId="0" fontId="15" fillId="0" borderId="0" xfId="0" applyFont="1" applyAlignment="1">
      <alignment horizontal="left"/>
    </xf>
    <xf numFmtId="0" fontId="18" fillId="5" borderId="36" xfId="0" applyFont="1" applyFill="1" applyBorder="1" applyAlignment="1">
      <alignment horizontal="center" vertical="center" wrapText="1"/>
    </xf>
    <xf numFmtId="0" fontId="17" fillId="2" borderId="21" xfId="0" applyFont="1" applyFill="1" applyBorder="1" applyAlignment="1" applyProtection="1">
      <alignment horizontal="center"/>
      <protection locked="0"/>
    </xf>
    <xf numFmtId="0" fontId="17" fillId="2" borderId="21" xfId="0" applyFont="1" applyFill="1" applyBorder="1" applyAlignment="1" applyProtection="1">
      <alignment horizontal="left"/>
      <protection locked="0"/>
    </xf>
    <xf numFmtId="2" fontId="17" fillId="2" borderId="21" xfId="0" applyNumberFormat="1" applyFont="1" applyFill="1" applyBorder="1" applyAlignment="1" applyProtection="1">
      <alignment horizontal="center"/>
      <protection locked="0"/>
    </xf>
    <xf numFmtId="165" fontId="17" fillId="2" borderId="21" xfId="0" applyNumberFormat="1" applyFont="1" applyFill="1" applyBorder="1" applyAlignment="1" applyProtection="1">
      <alignment horizontal="center"/>
      <protection locked="0"/>
    </xf>
    <xf numFmtId="167" fontId="17" fillId="2" borderId="21" xfId="0" applyNumberFormat="1" applyFont="1" applyFill="1" applyBorder="1" applyAlignment="1" applyProtection="1">
      <alignment horizontal="center"/>
      <protection locked="0"/>
    </xf>
    <xf numFmtId="0" fontId="18" fillId="5" borderId="29" xfId="0" applyFont="1" applyFill="1" applyBorder="1" applyAlignment="1">
      <alignment horizontal="center" vertical="center" wrapText="1"/>
    </xf>
    <xf numFmtId="165" fontId="18" fillId="5" borderId="11" xfId="0" applyNumberFormat="1" applyFont="1" applyFill="1" applyBorder="1" applyAlignment="1">
      <alignment horizontal="center" vertical="center"/>
    </xf>
    <xf numFmtId="166" fontId="18" fillId="5" borderId="11" xfId="0" applyNumberFormat="1" applyFont="1" applyFill="1" applyBorder="1" applyAlignment="1">
      <alignment horizontal="center" vertical="center" wrapText="1"/>
    </xf>
    <xf numFmtId="2" fontId="18" fillId="5" borderId="11" xfId="0" applyNumberFormat="1" applyFont="1" applyFill="1" applyBorder="1" applyAlignment="1">
      <alignment horizontal="center" vertical="center" wrapText="1"/>
    </xf>
    <xf numFmtId="1" fontId="17" fillId="0" borderId="11" xfId="0" applyNumberFormat="1" applyFont="1" applyBorder="1" applyAlignment="1">
      <alignment horizontal="center" vertical="center" wrapText="1"/>
    </xf>
    <xf numFmtId="0" fontId="17" fillId="2" borderId="11" xfId="0" applyFont="1" applyFill="1" applyBorder="1" applyAlignment="1" applyProtection="1">
      <alignment horizontal="center"/>
      <protection locked="0"/>
    </xf>
    <xf numFmtId="0" fontId="17" fillId="2" borderId="11" xfId="0" applyFont="1" applyFill="1" applyBorder="1" applyAlignment="1" applyProtection="1">
      <alignment horizontal="left"/>
      <protection locked="0"/>
    </xf>
    <xf numFmtId="2" fontId="17" fillId="2" borderId="11" xfId="0" applyNumberFormat="1" applyFont="1" applyFill="1" applyBorder="1" applyAlignment="1" applyProtection="1">
      <alignment horizontal="center"/>
      <protection locked="0"/>
    </xf>
    <xf numFmtId="165" fontId="17" fillId="2" borderId="11" xfId="0" applyNumberFormat="1" applyFont="1" applyFill="1" applyBorder="1" applyAlignment="1" applyProtection="1">
      <alignment horizontal="center"/>
      <protection locked="0"/>
    </xf>
    <xf numFmtId="167" fontId="17" fillId="2" borderId="11" xfId="0" applyNumberFormat="1" applyFont="1" applyFill="1" applyBorder="1" applyAlignment="1" applyProtection="1">
      <alignment horizontal="center"/>
      <protection locked="0"/>
    </xf>
    <xf numFmtId="0" fontId="17" fillId="2" borderId="11" xfId="0" applyFont="1" applyFill="1" applyBorder="1"/>
    <xf numFmtId="0" fontId="17" fillId="3" borderId="11" xfId="0" applyFont="1" applyFill="1" applyBorder="1" applyAlignment="1">
      <alignment horizontal="center" vertical="top" wrapText="1"/>
    </xf>
    <xf numFmtId="0" fontId="17" fillId="3" borderId="11" xfId="0" applyFont="1" applyFill="1" applyBorder="1" applyAlignment="1">
      <alignment horizontal="center"/>
    </xf>
    <xf numFmtId="0" fontId="17" fillId="3" borderId="11" xfId="0" applyFont="1" applyFill="1" applyBorder="1"/>
    <xf numFmtId="2" fontId="17" fillId="3" borderId="11" xfId="0" applyNumberFormat="1" applyFont="1" applyFill="1" applyBorder="1" applyAlignment="1">
      <alignment horizontal="center"/>
    </xf>
    <xf numFmtId="165" fontId="17" fillId="3" borderId="11" xfId="0" applyNumberFormat="1" applyFont="1" applyFill="1" applyBorder="1" applyAlignment="1">
      <alignment horizontal="center"/>
    </xf>
    <xf numFmtId="167" fontId="17" fillId="3" borderId="11" xfId="0" applyNumberFormat="1" applyFont="1" applyFill="1" applyBorder="1" applyAlignment="1">
      <alignment horizontal="center"/>
    </xf>
    <xf numFmtId="0" fontId="17" fillId="4" borderId="11" xfId="0" applyFont="1" applyFill="1" applyBorder="1" applyAlignment="1">
      <alignment horizontal="center" vertical="top" wrapText="1"/>
    </xf>
    <xf numFmtId="0" fontId="17" fillId="4" borderId="11" xfId="0" applyFont="1" applyFill="1" applyBorder="1" applyAlignment="1">
      <alignment horizontal="center"/>
    </xf>
    <xf numFmtId="0" fontId="17" fillId="4" borderId="11" xfId="0" applyFont="1" applyFill="1" applyBorder="1"/>
    <xf numFmtId="2" fontId="17" fillId="4" borderId="11" xfId="0" applyNumberFormat="1" applyFont="1" applyFill="1" applyBorder="1" applyAlignment="1">
      <alignment horizontal="center"/>
    </xf>
    <xf numFmtId="165" fontId="17" fillId="4" borderId="11" xfId="0" applyNumberFormat="1" applyFont="1" applyFill="1" applyBorder="1" applyAlignment="1">
      <alignment horizontal="center"/>
    </xf>
    <xf numFmtId="167" fontId="17" fillId="4" borderId="11" xfId="0" applyNumberFormat="1" applyFont="1" applyFill="1" applyBorder="1" applyAlignment="1">
      <alignment horizontal="center"/>
    </xf>
    <xf numFmtId="0" fontId="17" fillId="7" borderId="11" xfId="0" applyFont="1" applyFill="1" applyBorder="1" applyAlignment="1">
      <alignment horizontal="center" vertical="top" wrapText="1"/>
    </xf>
    <xf numFmtId="0" fontId="17" fillId="7" borderId="11" xfId="0" applyFont="1" applyFill="1" applyBorder="1" applyAlignment="1">
      <alignment horizontal="center"/>
    </xf>
    <xf numFmtId="0" fontId="17" fillId="7" borderId="11" xfId="0" applyFont="1" applyFill="1" applyBorder="1"/>
    <xf numFmtId="2" fontId="17" fillId="7" borderId="11" xfId="0" applyNumberFormat="1" applyFont="1" applyFill="1" applyBorder="1" applyAlignment="1">
      <alignment horizontal="center"/>
    </xf>
    <xf numFmtId="165" fontId="17" fillId="7" borderId="11" xfId="0" applyNumberFormat="1" applyFont="1" applyFill="1" applyBorder="1" applyAlignment="1">
      <alignment horizontal="center"/>
    </xf>
    <xf numFmtId="167" fontId="17" fillId="7" borderId="11" xfId="0" applyNumberFormat="1" applyFont="1" applyFill="1" applyBorder="1" applyAlignment="1">
      <alignment horizontal="center"/>
    </xf>
    <xf numFmtId="0" fontId="18" fillId="5" borderId="31" xfId="0" applyFont="1" applyFill="1" applyBorder="1" applyAlignment="1">
      <alignment horizontal="center" vertical="center"/>
    </xf>
    <xf numFmtId="165" fontId="18" fillId="5" borderId="10" xfId="0" applyNumberFormat="1" applyFont="1" applyFill="1" applyBorder="1" applyAlignment="1" applyProtection="1">
      <alignment horizontal="center" vertical="center"/>
      <protection locked="0"/>
    </xf>
    <xf numFmtId="166" fontId="18" fillId="5" borderId="10" xfId="0" applyNumberFormat="1" applyFont="1" applyFill="1" applyBorder="1" applyAlignment="1" applyProtection="1">
      <alignment horizontal="center" vertical="center"/>
      <protection locked="0"/>
    </xf>
    <xf numFmtId="2" fontId="18" fillId="5" borderId="10" xfId="0" applyNumberFormat="1" applyFont="1" applyFill="1" applyBorder="1" applyAlignment="1" applyProtection="1">
      <alignment horizontal="center" vertical="center"/>
      <protection locked="0"/>
    </xf>
    <xf numFmtId="1" fontId="18" fillId="5" borderId="10" xfId="0" applyNumberFormat="1" applyFont="1" applyFill="1" applyBorder="1" applyAlignment="1" applyProtection="1">
      <alignment horizontal="center" vertical="center" wrapText="1"/>
      <protection locked="0"/>
    </xf>
    <xf numFmtId="0" fontId="17" fillId="6" borderId="10" xfId="3" applyFont="1" applyFill="1" applyBorder="1" applyAlignment="1" applyProtection="1">
      <alignment horizontal="center" vertical="center" wrapText="1"/>
      <protection locked="0"/>
    </xf>
    <xf numFmtId="0" fontId="18" fillId="5" borderId="29" xfId="0" applyFont="1" applyFill="1" applyBorder="1" applyAlignment="1">
      <alignment horizontal="center" vertical="center"/>
    </xf>
    <xf numFmtId="165" fontId="18" fillId="5" borderId="11" xfId="0" applyNumberFormat="1" applyFont="1" applyFill="1" applyBorder="1" applyAlignment="1" applyProtection="1">
      <alignment horizontal="center" vertical="center"/>
      <protection locked="0"/>
    </xf>
    <xf numFmtId="166" fontId="18" fillId="5" borderId="11" xfId="0" applyNumberFormat="1" applyFont="1" applyFill="1" applyBorder="1" applyAlignment="1" applyProtection="1">
      <alignment horizontal="center" vertical="center"/>
      <protection locked="0"/>
    </xf>
    <xf numFmtId="2" fontId="18" fillId="5" borderId="11" xfId="0" applyNumberFormat="1" applyFont="1" applyFill="1" applyBorder="1" applyAlignment="1" applyProtection="1">
      <alignment horizontal="center" vertical="center"/>
      <protection locked="0"/>
    </xf>
    <xf numFmtId="1" fontId="18" fillId="5" borderId="11" xfId="0" applyNumberFormat="1" applyFont="1" applyFill="1" applyBorder="1" applyAlignment="1" applyProtection="1">
      <alignment horizontal="center" vertical="center" wrapText="1"/>
      <protection locked="0"/>
    </xf>
    <xf numFmtId="0" fontId="17" fillId="6" borderId="11" xfId="3" applyFont="1" applyFill="1" applyBorder="1" applyAlignment="1" applyProtection="1">
      <alignment horizontal="center" vertical="center" wrapText="1"/>
      <protection locked="0"/>
    </xf>
    <xf numFmtId="0" fontId="17" fillId="6" borderId="11" xfId="3" applyFont="1" applyFill="1" applyBorder="1" applyAlignment="1" applyProtection="1">
      <alignment horizontal="center"/>
      <protection locked="0"/>
    </xf>
    <xf numFmtId="0" fontId="17" fillId="6" borderId="11" xfId="3" applyFont="1" applyFill="1" applyBorder="1" applyProtection="1">
      <protection locked="0"/>
    </xf>
    <xf numFmtId="2" fontId="17" fillId="6" borderId="11" xfId="3" applyNumberFormat="1" applyFont="1" applyFill="1" applyBorder="1" applyAlignment="1" applyProtection="1">
      <alignment horizontal="center"/>
      <protection locked="0"/>
    </xf>
    <xf numFmtId="165" fontId="17" fillId="6" borderId="11" xfId="3" applyNumberFormat="1" applyFont="1" applyFill="1" applyBorder="1" applyAlignment="1" applyProtection="1">
      <alignment horizontal="center"/>
      <protection locked="0"/>
    </xf>
    <xf numFmtId="167" fontId="17" fillId="6" borderId="11" xfId="3" applyNumberFormat="1" applyFont="1" applyFill="1" applyBorder="1" applyAlignment="1">
      <alignment horizontal="center"/>
    </xf>
    <xf numFmtId="2" fontId="17" fillId="6" borderId="11" xfId="3" applyNumberFormat="1" applyFont="1" applyFill="1" applyBorder="1" applyAlignment="1">
      <alignment horizontal="center"/>
    </xf>
    <xf numFmtId="0" fontId="17" fillId="3" borderId="11" xfId="3" applyFont="1" applyFill="1" applyBorder="1" applyAlignment="1" applyProtection="1">
      <alignment horizontal="center" vertical="center" wrapText="1"/>
      <protection locked="0"/>
    </xf>
    <xf numFmtId="0" fontId="17" fillId="3" borderId="11" xfId="3" applyFont="1" applyFill="1" applyBorder="1" applyAlignment="1" applyProtection="1">
      <alignment horizontal="center"/>
      <protection locked="0"/>
    </xf>
    <xf numFmtId="0" fontId="17" fillId="3" borderId="11" xfId="3" applyFont="1" applyFill="1" applyBorder="1" applyProtection="1">
      <protection locked="0"/>
    </xf>
    <xf numFmtId="2" fontId="17" fillId="3" borderId="11" xfId="3" applyNumberFormat="1" applyFont="1" applyFill="1" applyBorder="1" applyAlignment="1" applyProtection="1">
      <alignment horizontal="center"/>
      <protection locked="0"/>
    </xf>
    <xf numFmtId="165" fontId="17" fillId="3" borderId="11" xfId="3" applyNumberFormat="1" applyFont="1" applyFill="1" applyBorder="1" applyAlignment="1" applyProtection="1">
      <alignment horizontal="center"/>
      <protection locked="0"/>
    </xf>
    <xf numFmtId="167" fontId="17" fillId="3" borderId="11" xfId="3" applyNumberFormat="1" applyFont="1" applyFill="1" applyBorder="1" applyAlignment="1">
      <alignment horizontal="center"/>
    </xf>
    <xf numFmtId="2" fontId="17" fillId="3" borderId="11" xfId="3" applyNumberFormat="1" applyFont="1" applyFill="1" applyBorder="1" applyAlignment="1">
      <alignment horizontal="center"/>
    </xf>
    <xf numFmtId="0" fontId="17" fillId="4" borderId="11" xfId="3" applyFont="1" applyFill="1" applyBorder="1" applyAlignment="1" applyProtection="1">
      <alignment horizontal="center" vertical="center" wrapText="1"/>
      <protection locked="0"/>
    </xf>
    <xf numFmtId="0" fontId="17" fillId="4" borderId="11" xfId="3" applyFont="1" applyFill="1" applyBorder="1" applyAlignment="1" applyProtection="1">
      <alignment horizontal="center"/>
      <protection locked="0"/>
    </xf>
    <xf numFmtId="0" fontId="17" fillId="4" borderId="11" xfId="3" applyFont="1" applyFill="1" applyBorder="1" applyProtection="1">
      <protection locked="0"/>
    </xf>
    <xf numFmtId="2" fontId="17" fillId="4" borderId="11" xfId="3" applyNumberFormat="1" applyFont="1" applyFill="1" applyBorder="1" applyAlignment="1" applyProtection="1">
      <alignment horizontal="center"/>
      <protection locked="0"/>
    </xf>
    <xf numFmtId="165" fontId="17" fillId="4" borderId="11" xfId="3" applyNumberFormat="1" applyFont="1" applyFill="1" applyBorder="1" applyAlignment="1" applyProtection="1">
      <alignment horizontal="center"/>
      <protection locked="0"/>
    </xf>
    <xf numFmtId="167" fontId="17" fillId="4" borderId="11" xfId="3" applyNumberFormat="1" applyFont="1" applyFill="1" applyBorder="1" applyAlignment="1">
      <alignment horizontal="center"/>
    </xf>
    <xf numFmtId="2" fontId="17" fillId="4" borderId="11" xfId="3" applyNumberFormat="1" applyFont="1" applyFill="1" applyBorder="1" applyAlignment="1">
      <alignment horizontal="center"/>
    </xf>
    <xf numFmtId="0" fontId="17" fillId="7" borderId="11" xfId="3" applyFont="1" applyFill="1" applyBorder="1" applyAlignment="1" applyProtection="1">
      <alignment horizontal="center" vertical="center" wrapText="1"/>
      <protection locked="0"/>
    </xf>
    <xf numFmtId="0" fontId="17" fillId="7" borderId="11" xfId="3" applyFont="1" applyFill="1" applyBorder="1" applyAlignment="1" applyProtection="1">
      <alignment horizontal="center"/>
      <protection locked="0"/>
    </xf>
    <xf numFmtId="0" fontId="17" fillId="7" borderId="11" xfId="3" applyFont="1" applyFill="1" applyBorder="1" applyProtection="1">
      <protection locked="0"/>
    </xf>
    <xf numFmtId="2" fontId="17" fillId="7" borderId="11" xfId="3" applyNumberFormat="1" applyFont="1" applyFill="1" applyBorder="1" applyAlignment="1" applyProtection="1">
      <alignment horizontal="center"/>
      <protection locked="0"/>
    </xf>
    <xf numFmtId="165" fontId="17" fillId="7" borderId="11" xfId="3" applyNumberFormat="1" applyFont="1" applyFill="1" applyBorder="1" applyAlignment="1" applyProtection="1">
      <alignment horizontal="center"/>
      <protection locked="0"/>
    </xf>
    <xf numFmtId="167" fontId="17" fillId="7" borderId="11" xfId="3" applyNumberFormat="1" applyFont="1" applyFill="1" applyBorder="1" applyAlignment="1">
      <alignment horizontal="center"/>
    </xf>
    <xf numFmtId="2" fontId="17" fillId="7" borderId="11" xfId="3" applyNumberFormat="1" applyFont="1" applyFill="1" applyBorder="1" applyAlignment="1">
      <alignment horizontal="center"/>
    </xf>
    <xf numFmtId="0" fontId="18" fillId="5" borderId="19" xfId="0" applyFont="1" applyFill="1" applyBorder="1" applyAlignment="1">
      <alignment horizontal="center" vertical="center"/>
    </xf>
    <xf numFmtId="165" fontId="18" fillId="5" borderId="18" xfId="0" applyNumberFormat="1" applyFont="1" applyFill="1" applyBorder="1" applyAlignment="1" applyProtection="1">
      <alignment horizontal="center" vertical="center"/>
      <protection locked="0"/>
    </xf>
    <xf numFmtId="166" fontId="18" fillId="5" borderId="18" xfId="0" applyNumberFormat="1" applyFont="1" applyFill="1" applyBorder="1" applyAlignment="1" applyProtection="1">
      <alignment horizontal="center" vertical="center"/>
      <protection locked="0"/>
    </xf>
    <xf numFmtId="2" fontId="18" fillId="5" borderId="18" xfId="0" applyNumberFormat="1" applyFont="1" applyFill="1" applyBorder="1" applyAlignment="1" applyProtection="1">
      <alignment horizontal="center" vertical="center"/>
      <protection locked="0"/>
    </xf>
    <xf numFmtId="1" fontId="18" fillId="5" borderId="18" xfId="0" applyNumberFormat="1" applyFont="1" applyFill="1" applyBorder="1" applyAlignment="1" applyProtection="1">
      <alignment horizontal="center" vertical="center" wrapText="1"/>
      <protection locked="0"/>
    </xf>
    <xf numFmtId="0" fontId="17" fillId="7" borderId="18" xfId="3" applyFont="1" applyFill="1" applyBorder="1" applyAlignment="1" applyProtection="1">
      <alignment horizontal="center" vertical="center" wrapText="1"/>
      <protection locked="0"/>
    </xf>
    <xf numFmtId="0" fontId="17" fillId="7" borderId="18" xfId="3" applyFont="1" applyFill="1" applyBorder="1" applyAlignment="1" applyProtection="1">
      <alignment horizontal="center"/>
      <protection locked="0"/>
    </xf>
    <xf numFmtId="0" fontId="17" fillId="7" borderId="18" xfId="3" applyFont="1" applyFill="1" applyBorder="1" applyProtection="1">
      <protection locked="0"/>
    </xf>
    <xf numFmtId="2" fontId="17" fillId="7" borderId="18" xfId="3" applyNumberFormat="1" applyFont="1" applyFill="1" applyBorder="1" applyAlignment="1" applyProtection="1">
      <alignment horizontal="center"/>
      <protection locked="0"/>
    </xf>
    <xf numFmtId="165" fontId="17" fillId="7" borderId="18" xfId="3" applyNumberFormat="1" applyFont="1" applyFill="1" applyBorder="1" applyAlignment="1" applyProtection="1">
      <alignment horizontal="center"/>
      <protection locked="0"/>
    </xf>
    <xf numFmtId="167" fontId="17" fillId="7" borderId="18" xfId="3" applyNumberFormat="1" applyFont="1" applyFill="1" applyBorder="1" applyAlignment="1">
      <alignment horizontal="center"/>
    </xf>
    <xf numFmtId="2" fontId="17" fillId="7" borderId="18" xfId="3" applyNumberFormat="1" applyFont="1" applyFill="1" applyBorder="1" applyAlignment="1">
      <alignment horizontal="center"/>
    </xf>
    <xf numFmtId="0" fontId="18" fillId="5" borderId="5" xfId="0" applyFont="1" applyFill="1" applyBorder="1" applyAlignment="1">
      <alignment horizontal="center" vertical="center"/>
    </xf>
    <xf numFmtId="0" fontId="17" fillId="6" borderId="21" xfId="3" applyFont="1" applyFill="1" applyBorder="1" applyAlignment="1" applyProtection="1">
      <alignment horizontal="center" vertical="center" wrapText="1"/>
      <protection locked="0"/>
    </xf>
    <xf numFmtId="0" fontId="17" fillId="6" borderId="21" xfId="3" applyFont="1" applyFill="1" applyBorder="1" applyAlignment="1" applyProtection="1">
      <alignment horizontal="center"/>
      <protection locked="0"/>
    </xf>
    <xf numFmtId="0" fontId="17" fillId="6" borderId="21" xfId="3" applyFont="1" applyFill="1" applyBorder="1" applyProtection="1">
      <protection locked="0"/>
    </xf>
    <xf numFmtId="2" fontId="17" fillId="6" borderId="21" xfId="3" applyNumberFormat="1" applyFont="1" applyFill="1" applyBorder="1" applyAlignment="1" applyProtection="1">
      <alignment horizontal="center"/>
      <protection locked="0"/>
    </xf>
    <xf numFmtId="165" fontId="17" fillId="6" borderId="21" xfId="3" applyNumberFormat="1" applyFont="1" applyFill="1" applyBorder="1" applyAlignment="1" applyProtection="1">
      <alignment horizontal="center"/>
      <protection locked="0"/>
    </xf>
    <xf numFmtId="167" fontId="17" fillId="6" borderId="21" xfId="3" applyNumberFormat="1" applyFont="1" applyFill="1" applyBorder="1" applyAlignment="1">
      <alignment horizontal="center"/>
    </xf>
    <xf numFmtId="2" fontId="17" fillId="6" borderId="21" xfId="3" applyNumberFormat="1" applyFont="1" applyFill="1" applyBorder="1" applyAlignment="1">
      <alignment horizontal="center"/>
    </xf>
    <xf numFmtId="0" fontId="18" fillId="5" borderId="30" xfId="0" applyFont="1" applyFill="1" applyBorder="1" applyAlignment="1">
      <alignment horizontal="center" vertical="center"/>
    </xf>
    <xf numFmtId="0" fontId="17" fillId="7" borderId="23" xfId="3" applyFont="1" applyFill="1" applyBorder="1" applyAlignment="1" applyProtection="1">
      <alignment horizontal="center" vertical="center" wrapText="1"/>
      <protection locked="0"/>
    </xf>
    <xf numFmtId="0" fontId="17" fillId="7" borderId="23" xfId="3" applyFont="1" applyFill="1" applyBorder="1" applyAlignment="1" applyProtection="1">
      <alignment horizontal="center"/>
      <protection locked="0"/>
    </xf>
    <xf numFmtId="0" fontId="17" fillId="7" borderId="23" xfId="3" applyFont="1" applyFill="1" applyBorder="1" applyProtection="1">
      <protection locked="0"/>
    </xf>
    <xf numFmtId="2" fontId="17" fillId="7" borderId="23" xfId="3" applyNumberFormat="1" applyFont="1" applyFill="1" applyBorder="1" applyAlignment="1" applyProtection="1">
      <alignment horizontal="center"/>
      <protection locked="0"/>
    </xf>
    <xf numFmtId="165" fontId="17" fillId="7" borderId="23" xfId="3" applyNumberFormat="1" applyFont="1" applyFill="1" applyBorder="1" applyAlignment="1" applyProtection="1">
      <alignment horizontal="center"/>
      <protection locked="0"/>
    </xf>
    <xf numFmtId="167" fontId="17" fillId="7" borderId="23" xfId="3" applyNumberFormat="1" applyFont="1" applyFill="1" applyBorder="1" applyAlignment="1">
      <alignment horizontal="center"/>
    </xf>
    <xf numFmtId="2" fontId="17" fillId="7" borderId="23" xfId="3" applyNumberFormat="1" applyFont="1" applyFill="1" applyBorder="1" applyAlignment="1">
      <alignment horizontal="center"/>
    </xf>
    <xf numFmtId="0" fontId="18" fillId="6" borderId="21" xfId="3" applyFont="1" applyFill="1" applyBorder="1" applyAlignment="1" applyProtection="1">
      <alignment horizontal="center" vertical="center" wrapText="1"/>
      <protection locked="0"/>
    </xf>
    <xf numFmtId="0" fontId="18" fillId="6" borderId="11" xfId="3" applyFont="1" applyFill="1" applyBorder="1" applyAlignment="1" applyProtection="1">
      <alignment horizontal="center" vertical="center" wrapText="1"/>
      <protection locked="0"/>
    </xf>
    <xf numFmtId="165" fontId="18" fillId="5" borderId="23" xfId="0" applyNumberFormat="1" applyFont="1" applyFill="1" applyBorder="1" applyAlignment="1" applyProtection="1">
      <alignment horizontal="center" vertical="center"/>
      <protection locked="0"/>
    </xf>
    <xf numFmtId="166" fontId="18" fillId="5" borderId="23" xfId="0" applyNumberFormat="1" applyFont="1" applyFill="1" applyBorder="1" applyAlignment="1" applyProtection="1">
      <alignment horizontal="center" vertical="center"/>
      <protection locked="0"/>
    </xf>
    <xf numFmtId="2" fontId="18" fillId="5" borderId="23" xfId="0" applyNumberFormat="1" applyFont="1" applyFill="1" applyBorder="1" applyAlignment="1" applyProtection="1">
      <alignment horizontal="center" vertical="center"/>
      <protection locked="0"/>
    </xf>
    <xf numFmtId="1" fontId="18" fillId="5" borderId="23" xfId="0" applyNumberFormat="1" applyFont="1" applyFill="1" applyBorder="1" applyAlignment="1" applyProtection="1">
      <alignment horizontal="center" vertical="center" wrapText="1"/>
      <protection locked="0"/>
    </xf>
    <xf numFmtId="0" fontId="18" fillId="5" borderId="5" xfId="3" applyFont="1" applyFill="1" applyBorder="1" applyAlignment="1">
      <alignment horizontal="center" vertical="center" wrapText="1"/>
    </xf>
    <xf numFmtId="165" fontId="18" fillId="5" borderId="21" xfId="3" applyNumberFormat="1" applyFont="1" applyFill="1" applyBorder="1" applyAlignment="1" applyProtection="1">
      <alignment horizontal="center" vertical="center"/>
      <protection locked="0"/>
    </xf>
    <xf numFmtId="166" fontId="18" fillId="5" borderId="21" xfId="3" applyNumberFormat="1" applyFont="1" applyFill="1" applyBorder="1" applyAlignment="1" applyProtection="1">
      <alignment horizontal="center" vertical="center"/>
      <protection locked="0"/>
    </xf>
    <xf numFmtId="2" fontId="18" fillId="5" borderId="21" xfId="3" applyNumberFormat="1" applyFont="1" applyFill="1" applyBorder="1" applyAlignment="1" applyProtection="1">
      <alignment horizontal="center" vertical="center"/>
      <protection locked="0"/>
    </xf>
    <xf numFmtId="1" fontId="18" fillId="5" borderId="21" xfId="3" applyNumberFormat="1" applyFont="1" applyFill="1" applyBorder="1" applyAlignment="1" applyProtection="1">
      <alignment horizontal="center" vertical="center" wrapText="1"/>
      <protection locked="0"/>
    </xf>
    <xf numFmtId="0" fontId="17" fillId="6" borderId="21" xfId="3" applyFont="1" applyFill="1" applyBorder="1" applyAlignment="1" applyProtection="1">
      <alignment horizontal="center" vertical="center"/>
      <protection locked="0"/>
    </xf>
    <xf numFmtId="0" fontId="17" fillId="6" borderId="21" xfId="3" applyFont="1" applyFill="1" applyBorder="1" applyAlignment="1">
      <alignment vertical="center" wrapText="1"/>
    </xf>
    <xf numFmtId="0" fontId="17" fillId="6" borderId="21" xfId="3" applyFont="1" applyFill="1" applyBorder="1" applyAlignment="1" applyProtection="1">
      <alignment vertical="center"/>
      <protection locked="0"/>
    </xf>
    <xf numFmtId="0" fontId="17" fillId="6" borderId="21" xfId="5" applyFont="1" applyFill="1" applyBorder="1" applyAlignment="1" applyProtection="1">
      <alignment horizontal="center" vertical="center" wrapText="1"/>
      <protection locked="0"/>
    </xf>
    <xf numFmtId="0" fontId="17" fillId="6" borderId="21" xfId="5" applyFont="1" applyFill="1" applyBorder="1" applyAlignment="1" applyProtection="1">
      <alignment horizontal="center" vertical="center"/>
      <protection locked="0"/>
    </xf>
    <xf numFmtId="2" fontId="17" fillId="6" borderId="21" xfId="3" applyNumberFormat="1" applyFont="1" applyFill="1" applyBorder="1" applyAlignment="1">
      <alignment horizontal="center" vertical="center" wrapText="1"/>
    </xf>
    <xf numFmtId="165" fontId="17" fillId="6" borderId="21" xfId="3" applyNumberFormat="1" applyFont="1" applyFill="1" applyBorder="1" applyAlignment="1">
      <alignment horizontal="center" vertical="center" wrapText="1"/>
    </xf>
    <xf numFmtId="167" fontId="17" fillId="6" borderId="21" xfId="3" applyNumberFormat="1" applyFont="1" applyFill="1" applyBorder="1" applyAlignment="1">
      <alignment horizontal="center" vertical="center"/>
    </xf>
    <xf numFmtId="2" fontId="17" fillId="6" borderId="21" xfId="3" applyNumberFormat="1" applyFont="1" applyFill="1" applyBorder="1" applyAlignment="1" applyProtection="1">
      <alignment horizontal="center" vertical="center"/>
      <protection locked="0"/>
    </xf>
    <xf numFmtId="2" fontId="17" fillId="6" borderId="21" xfId="3" applyNumberFormat="1" applyFont="1" applyFill="1" applyBorder="1" applyAlignment="1">
      <alignment horizontal="center" vertical="center"/>
    </xf>
    <xf numFmtId="0" fontId="18" fillId="5" borderId="29" xfId="3" applyFont="1" applyFill="1" applyBorder="1" applyAlignment="1">
      <alignment horizontal="center" vertical="center"/>
    </xf>
    <xf numFmtId="165" fontId="18" fillId="5" borderId="11" xfId="3" applyNumberFormat="1" applyFont="1" applyFill="1" applyBorder="1" applyAlignment="1">
      <alignment horizontal="center" vertical="center"/>
    </xf>
    <xf numFmtId="166" fontId="18" fillId="5" borderId="11" xfId="3" applyNumberFormat="1" applyFont="1" applyFill="1" applyBorder="1" applyAlignment="1">
      <alignment horizontal="center" vertical="center"/>
    </xf>
    <xf numFmtId="2" fontId="18" fillId="5" borderId="11" xfId="3" applyNumberFormat="1" applyFont="1" applyFill="1" applyBorder="1" applyAlignment="1" applyProtection="1">
      <alignment horizontal="center" vertical="center"/>
      <protection locked="0"/>
    </xf>
    <xf numFmtId="1" fontId="18" fillId="5" borderId="11" xfId="3" applyNumberFormat="1" applyFont="1" applyFill="1" applyBorder="1" applyAlignment="1">
      <alignment horizontal="center" vertical="center"/>
    </xf>
    <xf numFmtId="0" fontId="17" fillId="6" borderId="11" xfId="3" applyFont="1" applyFill="1" applyBorder="1" applyAlignment="1" applyProtection="1">
      <alignment horizontal="center" vertical="center"/>
      <protection locked="0"/>
    </xf>
    <xf numFmtId="0" fontId="17" fillId="6" borderId="11" xfId="3" applyFont="1" applyFill="1" applyBorder="1" applyAlignment="1">
      <alignment vertical="center" wrapText="1"/>
    </xf>
    <xf numFmtId="0" fontId="17" fillId="6" borderId="11" xfId="3" applyFont="1" applyFill="1" applyBorder="1" applyAlignment="1" applyProtection="1">
      <alignment vertical="center"/>
      <protection locked="0"/>
    </xf>
    <xf numFmtId="0" fontId="17" fillId="6" borderId="11" xfId="5" applyFont="1" applyFill="1" applyBorder="1" applyAlignment="1" applyProtection="1">
      <alignment horizontal="center" vertical="center" wrapText="1"/>
      <protection locked="0"/>
    </xf>
    <xf numFmtId="0" fontId="17" fillId="6" borderId="11" xfId="5" applyFont="1" applyFill="1" applyBorder="1" applyAlignment="1" applyProtection="1">
      <alignment horizontal="center" vertical="center"/>
      <protection locked="0"/>
    </xf>
    <xf numFmtId="2" fontId="17" fillId="6" borderId="11" xfId="3" applyNumberFormat="1" applyFont="1" applyFill="1" applyBorder="1" applyAlignment="1">
      <alignment horizontal="center" vertical="center" wrapText="1"/>
    </xf>
    <xf numFmtId="165" fontId="17" fillId="6" borderId="11" xfId="5" applyNumberFormat="1" applyFont="1" applyFill="1" applyBorder="1" applyAlignment="1" applyProtection="1">
      <alignment horizontal="center" vertical="center" wrapText="1"/>
      <protection locked="0"/>
    </xf>
    <xf numFmtId="167" fontId="17" fillId="6" borderId="11" xfId="3" applyNumberFormat="1" applyFont="1" applyFill="1" applyBorder="1" applyAlignment="1">
      <alignment horizontal="center" vertical="center"/>
    </xf>
    <xf numFmtId="2" fontId="17" fillId="6" borderId="11" xfId="3" applyNumberFormat="1" applyFont="1" applyFill="1" applyBorder="1" applyAlignment="1" applyProtection="1">
      <alignment horizontal="center" vertical="center"/>
      <protection locked="0"/>
    </xf>
    <xf numFmtId="2" fontId="17" fillId="6" borderId="11" xfId="3" applyNumberFormat="1" applyFont="1" applyFill="1" applyBorder="1" applyAlignment="1">
      <alignment horizontal="center" vertical="center"/>
    </xf>
    <xf numFmtId="165" fontId="17" fillId="6" borderId="11" xfId="3" applyNumberFormat="1" applyFont="1" applyFill="1" applyBorder="1" applyAlignment="1">
      <alignment horizontal="center" vertical="center" wrapText="1"/>
    </xf>
    <xf numFmtId="0" fontId="18" fillId="5" borderId="29" xfId="3" applyFont="1" applyFill="1" applyBorder="1" applyAlignment="1">
      <alignment horizontal="center" vertical="center" wrapText="1"/>
    </xf>
    <xf numFmtId="0" fontId="17" fillId="8" borderId="11" xfId="3" applyFont="1" applyFill="1" applyBorder="1" applyAlignment="1" applyProtection="1">
      <alignment horizontal="center" vertical="center" wrapText="1"/>
      <protection locked="0"/>
    </xf>
    <xf numFmtId="0" fontId="17" fillId="8" borderId="11" xfId="3" applyFont="1" applyFill="1" applyBorder="1" applyAlignment="1" applyProtection="1">
      <alignment horizontal="center" vertical="center"/>
      <protection locked="0"/>
    </xf>
    <xf numFmtId="0" fontId="17" fillId="8" borderId="11" xfId="3" applyFont="1" applyFill="1" applyBorder="1" applyAlignment="1">
      <alignment vertical="center" wrapText="1"/>
    </xf>
    <xf numFmtId="0" fontId="17" fillId="8" borderId="11" xfId="3" applyFont="1" applyFill="1" applyBorder="1" applyAlignment="1" applyProtection="1">
      <alignment vertical="center"/>
      <protection locked="0"/>
    </xf>
    <xf numFmtId="0" fontId="17" fillId="8" borderId="11" xfId="3" applyFont="1" applyFill="1" applyBorder="1" applyAlignment="1">
      <alignment horizontal="center" vertical="center" wrapText="1"/>
    </xf>
    <xf numFmtId="0" fontId="17" fillId="8" borderId="11" xfId="5" applyFont="1" applyFill="1" applyBorder="1" applyAlignment="1" applyProtection="1">
      <alignment horizontal="center" vertical="center"/>
      <protection locked="0"/>
    </xf>
    <xf numFmtId="2" fontId="17" fillId="8" borderId="11" xfId="3" applyNumberFormat="1" applyFont="1" applyFill="1" applyBorder="1" applyAlignment="1">
      <alignment horizontal="center" vertical="center" wrapText="1"/>
    </xf>
    <xf numFmtId="165" fontId="17" fillId="8" borderId="11" xfId="3" applyNumberFormat="1" applyFont="1" applyFill="1" applyBorder="1" applyAlignment="1">
      <alignment horizontal="center" vertical="center" wrapText="1"/>
    </xf>
    <xf numFmtId="167" fontId="17" fillId="8" borderId="11" xfId="3" applyNumberFormat="1" applyFont="1" applyFill="1" applyBorder="1" applyAlignment="1">
      <alignment horizontal="center" vertical="center"/>
    </xf>
    <xf numFmtId="2" fontId="17" fillId="8" borderId="11" xfId="3" applyNumberFormat="1" applyFont="1" applyFill="1" applyBorder="1" applyAlignment="1" applyProtection="1">
      <alignment horizontal="center" vertical="center"/>
      <protection locked="0"/>
    </xf>
    <xf numFmtId="2" fontId="17" fillId="8" borderId="11" xfId="3" applyNumberFormat="1" applyFont="1" applyFill="1" applyBorder="1" applyAlignment="1">
      <alignment horizontal="center" vertical="center"/>
    </xf>
    <xf numFmtId="166" fontId="18" fillId="5" borderId="11" xfId="3" applyNumberFormat="1" applyFont="1" applyFill="1" applyBorder="1" applyAlignment="1" applyProtection="1">
      <alignment horizontal="center" vertical="center"/>
      <protection locked="0"/>
    </xf>
    <xf numFmtId="165" fontId="17" fillId="8" borderId="11" xfId="5" applyNumberFormat="1" applyFont="1" applyFill="1" applyBorder="1" applyAlignment="1" applyProtection="1">
      <alignment horizontal="center" vertical="center" wrapText="1"/>
      <protection locked="0"/>
    </xf>
    <xf numFmtId="0" fontId="17" fillId="8" borderId="11" xfId="5" applyFont="1" applyFill="1" applyBorder="1" applyAlignment="1" applyProtection="1">
      <alignment horizontal="center" vertical="center" wrapText="1"/>
      <protection locked="0"/>
    </xf>
    <xf numFmtId="0" fontId="17" fillId="10" borderId="11" xfId="3" applyFont="1" applyFill="1" applyBorder="1" applyAlignment="1" applyProtection="1">
      <alignment horizontal="center" vertical="center" wrapText="1"/>
      <protection locked="0"/>
    </xf>
    <xf numFmtId="0" fontId="17" fillId="10" borderId="11" xfId="3" applyFont="1" applyFill="1" applyBorder="1" applyAlignment="1" applyProtection="1">
      <alignment horizontal="center" vertical="center"/>
      <protection locked="0"/>
    </xf>
    <xf numFmtId="0" fontId="17" fillId="10" borderId="11" xfId="3" applyFont="1" applyFill="1" applyBorder="1" applyAlignment="1">
      <alignment vertical="center" wrapText="1"/>
    </xf>
    <xf numFmtId="0" fontId="17" fillId="10" borderId="11" xfId="3" applyFont="1" applyFill="1" applyBorder="1" applyAlignment="1" applyProtection="1">
      <alignment vertical="center"/>
      <protection locked="0"/>
    </xf>
    <xf numFmtId="0" fontId="17" fillId="10" borderId="11" xfId="5" applyFont="1" applyFill="1" applyBorder="1" applyAlignment="1" applyProtection="1">
      <alignment horizontal="center" vertical="center" wrapText="1"/>
      <protection locked="0"/>
    </xf>
    <xf numFmtId="0" fontId="17" fillId="10" borderId="11" xfId="5" applyFont="1" applyFill="1" applyBorder="1" applyAlignment="1" applyProtection="1">
      <alignment horizontal="center" vertical="center"/>
      <protection locked="0"/>
    </xf>
    <xf numFmtId="2" fontId="17" fillId="10" borderId="11" xfId="3" applyNumberFormat="1" applyFont="1" applyFill="1" applyBorder="1" applyAlignment="1">
      <alignment horizontal="center" vertical="center"/>
    </xf>
    <xf numFmtId="2" fontId="17" fillId="10" borderId="11" xfId="3" applyNumberFormat="1" applyFont="1" applyFill="1" applyBorder="1" applyAlignment="1">
      <alignment horizontal="center" vertical="center" wrapText="1"/>
    </xf>
    <xf numFmtId="165" fontId="17" fillId="10" borderId="11" xfId="5" applyNumberFormat="1" applyFont="1" applyFill="1" applyBorder="1" applyAlignment="1" applyProtection="1">
      <alignment horizontal="center" vertical="center" wrapText="1"/>
      <protection locked="0"/>
    </xf>
    <xf numFmtId="167" fontId="17" fillId="10" borderId="11" xfId="3" applyNumberFormat="1" applyFont="1" applyFill="1" applyBorder="1" applyAlignment="1">
      <alignment horizontal="center" vertical="center"/>
    </xf>
    <xf numFmtId="2" fontId="17" fillId="10" borderId="11" xfId="3" applyNumberFormat="1" applyFont="1" applyFill="1" applyBorder="1" applyAlignment="1" applyProtection="1">
      <alignment horizontal="center" vertical="center"/>
      <protection locked="0"/>
    </xf>
    <xf numFmtId="165" fontId="17" fillId="10" borderId="11" xfId="3" applyNumberFormat="1" applyFont="1" applyFill="1" applyBorder="1" applyAlignment="1" applyProtection="1">
      <alignment horizontal="center" vertical="center" wrapText="1"/>
      <protection locked="0"/>
    </xf>
    <xf numFmtId="4" fontId="17" fillId="10" borderId="11" xfId="5" applyNumberFormat="1" applyFont="1" applyFill="1" applyBorder="1" applyAlignment="1" applyProtection="1">
      <alignment horizontal="center" vertical="center"/>
      <protection locked="0"/>
    </xf>
    <xf numFmtId="0" fontId="17" fillId="7" borderId="11" xfId="3" applyFont="1" applyFill="1" applyBorder="1" applyAlignment="1" applyProtection="1">
      <alignment horizontal="center" vertical="center"/>
      <protection locked="0"/>
    </xf>
    <xf numFmtId="0" fontId="17" fillId="7" borderId="11" xfId="3" applyFont="1" applyFill="1" applyBorder="1" applyAlignment="1">
      <alignment vertical="center" wrapText="1"/>
    </xf>
    <xf numFmtId="0" fontId="17" fillId="7" borderId="11" xfId="3" applyFont="1" applyFill="1" applyBorder="1" applyAlignment="1" applyProtection="1">
      <alignment vertical="center"/>
      <protection locked="0"/>
    </xf>
    <xf numFmtId="4" fontId="17" fillId="7" borderId="11" xfId="5" applyNumberFormat="1" applyFont="1" applyFill="1" applyBorder="1" applyAlignment="1" applyProtection="1">
      <alignment horizontal="center" vertical="center"/>
      <protection locked="0"/>
    </xf>
    <xf numFmtId="2" fontId="17" fillId="7" borderId="11" xfId="3" applyNumberFormat="1" applyFont="1" applyFill="1" applyBorder="1" applyAlignment="1">
      <alignment horizontal="center" vertical="center"/>
    </xf>
    <xf numFmtId="2" fontId="17" fillId="7" borderId="11" xfId="3" applyNumberFormat="1" applyFont="1" applyFill="1" applyBorder="1" applyAlignment="1">
      <alignment horizontal="center" vertical="center" wrapText="1"/>
    </xf>
    <xf numFmtId="165" fontId="17" fillId="7" borderId="11" xfId="5" applyNumberFormat="1" applyFont="1" applyFill="1" applyBorder="1" applyAlignment="1" applyProtection="1">
      <alignment horizontal="center" vertical="center" wrapText="1"/>
      <protection locked="0"/>
    </xf>
    <xf numFmtId="167" fontId="17" fillId="7" borderId="11" xfId="3" applyNumberFormat="1" applyFont="1" applyFill="1" applyBorder="1" applyAlignment="1">
      <alignment horizontal="center" vertical="center"/>
    </xf>
    <xf numFmtId="2" fontId="17" fillId="7" borderId="11" xfId="3" applyNumberFormat="1" applyFont="1" applyFill="1" applyBorder="1" applyAlignment="1" applyProtection="1">
      <alignment horizontal="center" vertical="center"/>
      <protection locked="0"/>
    </xf>
    <xf numFmtId="0" fontId="17" fillId="7" borderId="11" xfId="5" applyFont="1" applyFill="1" applyBorder="1" applyAlignment="1" applyProtection="1">
      <alignment horizontal="center" vertical="center"/>
      <protection locked="0"/>
    </xf>
    <xf numFmtId="165" fontId="17" fillId="7" borderId="11" xfId="5" applyNumberFormat="1" applyFont="1" applyFill="1" applyBorder="1" applyAlignment="1" applyProtection="1">
      <alignment horizontal="center" vertical="center"/>
      <protection locked="0"/>
    </xf>
    <xf numFmtId="165" fontId="17" fillId="7" borderId="11" xfId="3" applyNumberFormat="1" applyFont="1" applyFill="1" applyBorder="1" applyAlignment="1" applyProtection="1">
      <alignment horizontal="center" vertical="center" wrapText="1"/>
      <protection locked="0"/>
    </xf>
    <xf numFmtId="0" fontId="17" fillId="7" borderId="11" xfId="5" applyFont="1" applyFill="1" applyBorder="1" applyAlignment="1" applyProtection="1">
      <alignment horizontal="center" vertical="center" wrapText="1"/>
      <protection locked="0"/>
    </xf>
    <xf numFmtId="0" fontId="18" fillId="5" borderId="30" xfId="3" applyFont="1" applyFill="1" applyBorder="1" applyAlignment="1">
      <alignment horizontal="center" vertical="center"/>
    </xf>
    <xf numFmtId="165" fontId="18" fillId="5" borderId="23" xfId="3" applyNumberFormat="1" applyFont="1" applyFill="1" applyBorder="1" applyAlignment="1">
      <alignment horizontal="center" vertical="center"/>
    </xf>
    <xf numFmtId="166" fontId="18" fillId="5" borderId="23" xfId="3" applyNumberFormat="1" applyFont="1" applyFill="1" applyBorder="1" applyAlignment="1">
      <alignment horizontal="center" vertical="center"/>
    </xf>
    <xf numFmtId="2" fontId="18" fillId="5" borderId="23" xfId="3" applyNumberFormat="1" applyFont="1" applyFill="1" applyBorder="1" applyAlignment="1" applyProtection="1">
      <alignment horizontal="center" vertical="center"/>
      <protection locked="0"/>
    </xf>
    <xf numFmtId="1" fontId="18" fillId="5" borderId="23" xfId="3" applyNumberFormat="1" applyFont="1" applyFill="1" applyBorder="1" applyAlignment="1">
      <alignment horizontal="center" vertical="center"/>
    </xf>
    <xf numFmtId="0" fontId="17" fillId="7" borderId="23" xfId="3" applyFont="1" applyFill="1" applyBorder="1" applyAlignment="1" applyProtection="1">
      <alignment horizontal="center" vertical="center"/>
      <protection locked="0"/>
    </xf>
    <xf numFmtId="0" fontId="17" fillId="7" borderId="23" xfId="3" applyFont="1" applyFill="1" applyBorder="1" applyAlignment="1">
      <alignment vertical="center" wrapText="1"/>
    </xf>
    <xf numFmtId="0" fontId="17" fillId="7" borderId="23" xfId="3" applyFont="1" applyFill="1" applyBorder="1" applyAlignment="1" applyProtection="1">
      <alignment vertical="center"/>
      <protection locked="0"/>
    </xf>
    <xf numFmtId="0" fontId="17" fillId="7" borderId="23" xfId="5" applyFont="1" applyFill="1" applyBorder="1" applyAlignment="1" applyProtection="1">
      <alignment horizontal="center" vertical="center" wrapText="1"/>
      <protection locked="0"/>
    </xf>
    <xf numFmtId="0" fontId="17" fillId="7" borderId="23" xfId="5" applyFont="1" applyFill="1" applyBorder="1" applyAlignment="1" applyProtection="1">
      <alignment horizontal="center" vertical="center"/>
      <protection locked="0"/>
    </xf>
    <xf numFmtId="2" fontId="17" fillId="7" borderId="23" xfId="3" applyNumberFormat="1" applyFont="1" applyFill="1" applyBorder="1" applyAlignment="1">
      <alignment horizontal="center" vertical="center" wrapText="1"/>
    </xf>
    <xf numFmtId="165" fontId="17" fillId="7" borderId="23" xfId="5" applyNumberFormat="1" applyFont="1" applyFill="1" applyBorder="1" applyAlignment="1" applyProtection="1">
      <alignment horizontal="center" vertical="center" wrapText="1"/>
      <protection locked="0"/>
    </xf>
    <xf numFmtId="167" fontId="17" fillId="7" borderId="23" xfId="3" applyNumberFormat="1" applyFont="1" applyFill="1" applyBorder="1" applyAlignment="1">
      <alignment horizontal="center" vertical="center"/>
    </xf>
    <xf numFmtId="2" fontId="17" fillId="7" borderId="23" xfId="3" applyNumberFormat="1" applyFont="1" applyFill="1" applyBorder="1" applyAlignment="1" applyProtection="1">
      <alignment horizontal="center" vertical="center"/>
      <protection locked="0"/>
    </xf>
    <xf numFmtId="2" fontId="17" fillId="7" borderId="23" xfId="3" applyNumberFormat="1" applyFont="1" applyFill="1" applyBorder="1" applyAlignment="1">
      <alignment horizontal="center" vertical="center"/>
    </xf>
    <xf numFmtId="0" fontId="17" fillId="5" borderId="31" xfId="0" applyFont="1" applyFill="1" applyBorder="1" applyAlignment="1" applyProtection="1">
      <alignment horizontal="center" vertical="center"/>
      <protection locked="0"/>
    </xf>
    <xf numFmtId="165" fontId="17" fillId="5" borderId="11" xfId="0" applyNumberFormat="1" applyFont="1" applyFill="1" applyBorder="1" applyAlignment="1" applyProtection="1">
      <alignment horizontal="center" vertical="center"/>
      <protection locked="0"/>
    </xf>
    <xf numFmtId="166" fontId="17" fillId="5" borderId="11" xfId="0" applyNumberFormat="1" applyFont="1" applyFill="1" applyBorder="1" applyAlignment="1" applyProtection="1">
      <alignment horizontal="center" vertical="center"/>
      <protection locked="0"/>
    </xf>
    <xf numFmtId="2" fontId="17" fillId="5" borderId="11" xfId="0" applyNumberFormat="1" applyFont="1" applyFill="1" applyBorder="1" applyAlignment="1" applyProtection="1">
      <alignment horizontal="center" vertical="center"/>
      <protection locked="0"/>
    </xf>
    <xf numFmtId="1" fontId="17" fillId="5" borderId="11" xfId="0" applyNumberFormat="1" applyFont="1" applyFill="1" applyBorder="1" applyAlignment="1" applyProtection="1">
      <alignment horizontal="center" vertical="center"/>
      <protection locked="0"/>
    </xf>
    <xf numFmtId="0" fontId="17" fillId="6" borderId="31"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protection locked="0"/>
    </xf>
    <xf numFmtId="0" fontId="17" fillId="6" borderId="10" xfId="0" applyFont="1" applyFill="1" applyBorder="1" applyProtection="1">
      <protection locked="0"/>
    </xf>
    <xf numFmtId="2" fontId="17" fillId="6" borderId="10" xfId="0" applyNumberFormat="1" applyFont="1" applyFill="1" applyBorder="1" applyAlignment="1" applyProtection="1">
      <alignment horizontal="center"/>
      <protection locked="0"/>
    </xf>
    <xf numFmtId="165" fontId="17" fillId="6" borderId="10" xfId="0" applyNumberFormat="1" applyFont="1" applyFill="1" applyBorder="1" applyAlignment="1" applyProtection="1">
      <alignment horizontal="center"/>
      <protection locked="0"/>
    </xf>
    <xf numFmtId="167" fontId="17" fillId="6" borderId="10" xfId="0" applyNumberFormat="1" applyFont="1" applyFill="1" applyBorder="1" applyAlignment="1">
      <alignment horizontal="center"/>
    </xf>
    <xf numFmtId="2" fontId="17" fillId="6" borderId="10" xfId="0" applyNumberFormat="1" applyFont="1" applyFill="1" applyBorder="1" applyAlignment="1">
      <alignment horizontal="center"/>
    </xf>
    <xf numFmtId="0" fontId="17" fillId="5" borderId="29" xfId="0" applyFont="1" applyFill="1" applyBorder="1" applyAlignment="1" applyProtection="1">
      <alignment horizontal="center" vertical="center"/>
      <protection locked="0"/>
    </xf>
    <xf numFmtId="0" fontId="17" fillId="6" borderId="29" xfId="0" applyFont="1" applyFill="1" applyBorder="1" applyAlignment="1" applyProtection="1">
      <alignment horizontal="center" vertical="center" wrapText="1"/>
      <protection locked="0"/>
    </xf>
    <xf numFmtId="0" fontId="17" fillId="6" borderId="11" xfId="0" applyFont="1" applyFill="1" applyBorder="1" applyAlignment="1" applyProtection="1">
      <alignment horizontal="center"/>
      <protection locked="0"/>
    </xf>
    <xf numFmtId="0" fontId="17" fillId="6" borderId="11" xfId="0" applyFont="1" applyFill="1" applyBorder="1" applyProtection="1">
      <protection locked="0"/>
    </xf>
    <xf numFmtId="2" fontId="17" fillId="6" borderId="11" xfId="0" applyNumberFormat="1" applyFont="1" applyFill="1" applyBorder="1" applyAlignment="1" applyProtection="1">
      <alignment horizontal="center"/>
      <protection locked="0"/>
    </xf>
    <xf numFmtId="165" fontId="17" fillId="6" borderId="11" xfId="0" applyNumberFormat="1" applyFont="1" applyFill="1" applyBorder="1" applyAlignment="1" applyProtection="1">
      <alignment horizontal="center"/>
      <protection locked="0"/>
    </xf>
    <xf numFmtId="167" fontId="17" fillId="6" borderId="11" xfId="0" applyNumberFormat="1" applyFont="1" applyFill="1" applyBorder="1" applyAlignment="1">
      <alignment horizontal="center"/>
    </xf>
    <xf numFmtId="2" fontId="17" fillId="6" borderId="11" xfId="0" applyNumberFormat="1" applyFont="1" applyFill="1" applyBorder="1" applyAlignment="1">
      <alignment horizontal="center"/>
    </xf>
    <xf numFmtId="0" fontId="17" fillId="3" borderId="29"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protection locked="0"/>
    </xf>
    <xf numFmtId="0" fontId="17" fillId="3" borderId="11" xfId="0" applyFont="1" applyFill="1" applyBorder="1" applyProtection="1">
      <protection locked="0"/>
    </xf>
    <xf numFmtId="2" fontId="17" fillId="3" borderId="11" xfId="0" applyNumberFormat="1" applyFont="1" applyFill="1" applyBorder="1" applyAlignment="1" applyProtection="1">
      <alignment horizontal="center"/>
      <protection locked="0"/>
    </xf>
    <xf numFmtId="165" fontId="17" fillId="3" borderId="11" xfId="0" applyNumberFormat="1" applyFont="1" applyFill="1" applyBorder="1" applyAlignment="1" applyProtection="1">
      <alignment horizontal="center"/>
      <protection locked="0"/>
    </xf>
    <xf numFmtId="0" fontId="17" fillId="4" borderId="29"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protection locked="0"/>
    </xf>
    <xf numFmtId="0" fontId="17" fillId="4" borderId="11" xfId="0" applyFont="1" applyFill="1" applyBorder="1" applyProtection="1">
      <protection locked="0"/>
    </xf>
    <xf numFmtId="2" fontId="17" fillId="4" borderId="11" xfId="0" applyNumberFormat="1" applyFont="1" applyFill="1" applyBorder="1" applyAlignment="1" applyProtection="1">
      <alignment horizontal="center"/>
      <protection locked="0"/>
    </xf>
    <xf numFmtId="165" fontId="17" fillId="4" borderId="11" xfId="0" applyNumberFormat="1" applyFont="1" applyFill="1" applyBorder="1" applyAlignment="1" applyProtection="1">
      <alignment horizontal="center"/>
      <protection locked="0"/>
    </xf>
    <xf numFmtId="0" fontId="17" fillId="7" borderId="29" xfId="0"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protection locked="0"/>
    </xf>
    <xf numFmtId="0" fontId="17" fillId="7" borderId="11" xfId="0" applyFont="1" applyFill="1" applyBorder="1" applyProtection="1">
      <protection locked="0"/>
    </xf>
    <xf numFmtId="2" fontId="17" fillId="7" borderId="11" xfId="0" applyNumberFormat="1" applyFont="1" applyFill="1" applyBorder="1" applyAlignment="1" applyProtection="1">
      <alignment horizontal="center"/>
      <protection locked="0"/>
    </xf>
    <xf numFmtId="165" fontId="17" fillId="7" borderId="11" xfId="0" applyNumberFormat="1" applyFont="1" applyFill="1" applyBorder="1" applyAlignment="1" applyProtection="1">
      <alignment horizontal="center"/>
      <protection locked="0"/>
    </xf>
    <xf numFmtId="0" fontId="17" fillId="5" borderId="19" xfId="0" applyFont="1" applyFill="1" applyBorder="1" applyAlignment="1" applyProtection="1">
      <alignment horizontal="center" vertical="center"/>
      <protection locked="0"/>
    </xf>
    <xf numFmtId="166" fontId="17" fillId="5" borderId="18" xfId="0" applyNumberFormat="1" applyFont="1" applyFill="1" applyBorder="1" applyAlignment="1" applyProtection="1">
      <alignment horizontal="center" vertical="center"/>
      <protection locked="0"/>
    </xf>
    <xf numFmtId="0" fontId="17" fillId="7" borderId="19" xfId="0" applyFont="1" applyFill="1" applyBorder="1" applyAlignment="1" applyProtection="1">
      <alignment horizontal="center" vertical="center" wrapText="1"/>
      <protection locked="0"/>
    </xf>
    <xf numFmtId="0" fontId="17" fillId="7" borderId="18" xfId="0" applyFont="1" applyFill="1" applyBorder="1" applyAlignment="1" applyProtection="1">
      <alignment horizontal="center"/>
      <protection locked="0"/>
    </xf>
    <xf numFmtId="0" fontId="17" fillId="7" borderId="18" xfId="0" applyFont="1" applyFill="1" applyBorder="1" applyProtection="1">
      <protection locked="0"/>
    </xf>
    <xf numFmtId="2" fontId="17" fillId="7" borderId="18" xfId="0" applyNumberFormat="1" applyFont="1" applyFill="1" applyBorder="1" applyAlignment="1" applyProtection="1">
      <alignment horizontal="center"/>
      <protection locked="0"/>
    </xf>
    <xf numFmtId="165" fontId="17" fillId="7" borderId="18" xfId="0" applyNumberFormat="1" applyFont="1" applyFill="1" applyBorder="1" applyAlignment="1" applyProtection="1">
      <alignment horizontal="center"/>
      <protection locked="0"/>
    </xf>
    <xf numFmtId="167" fontId="17" fillId="7" borderId="18" xfId="0" applyNumberFormat="1" applyFont="1" applyFill="1" applyBorder="1" applyAlignment="1">
      <alignment horizontal="center"/>
    </xf>
    <xf numFmtId="2" fontId="17" fillId="7" borderId="18" xfId="0" applyNumberFormat="1" applyFont="1" applyFill="1" applyBorder="1" applyAlignment="1">
      <alignment horizontal="center"/>
    </xf>
    <xf numFmtId="0" fontId="17" fillId="5" borderId="5" xfId="0" applyFont="1" applyFill="1" applyBorder="1" applyAlignment="1">
      <alignment horizontal="center" vertical="center"/>
    </xf>
    <xf numFmtId="165" fontId="17" fillId="5" borderId="21" xfId="0" applyNumberFormat="1" applyFont="1" applyFill="1" applyBorder="1" applyAlignment="1" applyProtection="1">
      <alignment horizontal="center" vertical="center"/>
      <protection locked="0"/>
    </xf>
    <xf numFmtId="2" fontId="17" fillId="5" borderId="21" xfId="0" applyNumberFormat="1" applyFont="1" applyFill="1" applyBorder="1" applyAlignment="1" applyProtection="1">
      <alignment horizontal="center" vertical="center"/>
      <protection locked="0"/>
    </xf>
    <xf numFmtId="1" fontId="17" fillId="5" borderId="21" xfId="0" applyNumberFormat="1" applyFont="1" applyFill="1" applyBorder="1" applyAlignment="1" applyProtection="1">
      <alignment horizontal="center" vertical="center" wrapText="1"/>
      <protection locked="0"/>
    </xf>
    <xf numFmtId="0" fontId="17" fillId="5" borderId="29" xfId="0" applyFont="1" applyFill="1" applyBorder="1" applyAlignment="1">
      <alignment horizontal="center" vertical="center"/>
    </xf>
    <xf numFmtId="1" fontId="17" fillId="5" borderId="11" xfId="0" applyNumberFormat="1" applyFont="1" applyFill="1" applyBorder="1" applyAlignment="1" applyProtection="1">
      <alignment horizontal="center" vertical="center" wrapText="1"/>
      <protection locked="0"/>
    </xf>
    <xf numFmtId="165" fontId="17" fillId="5" borderId="18" xfId="0" applyNumberFormat="1" applyFont="1" applyFill="1" applyBorder="1" applyAlignment="1" applyProtection="1">
      <alignment horizontal="center" vertical="center"/>
      <protection locked="0"/>
    </xf>
    <xf numFmtId="2" fontId="17" fillId="5" borderId="18" xfId="0" applyNumberFormat="1" applyFont="1" applyFill="1" applyBorder="1" applyAlignment="1" applyProtection="1">
      <alignment horizontal="center" vertical="center"/>
      <protection locked="0"/>
    </xf>
    <xf numFmtId="0" fontId="17" fillId="11" borderId="21" xfId="3" applyFont="1" applyFill="1" applyBorder="1" applyAlignment="1" applyProtection="1">
      <alignment horizontal="center" vertical="center" wrapText="1"/>
      <protection locked="0"/>
    </xf>
    <xf numFmtId="0" fontId="17" fillId="11" borderId="21" xfId="3" applyFont="1" applyFill="1" applyBorder="1" applyAlignment="1" applyProtection="1">
      <alignment horizontal="center"/>
      <protection locked="0"/>
    </xf>
    <xf numFmtId="165" fontId="18" fillId="0" borderId="11" xfId="3" applyNumberFormat="1" applyFont="1" applyBorder="1" applyAlignment="1">
      <alignment horizontal="center"/>
    </xf>
    <xf numFmtId="166" fontId="18" fillId="0" borderId="11" xfId="3" applyNumberFormat="1" applyFont="1" applyBorder="1" applyAlignment="1">
      <alignment horizontal="center"/>
    </xf>
    <xf numFmtId="2" fontId="18" fillId="0" borderId="11" xfId="3" applyNumberFormat="1" applyFont="1" applyBorder="1" applyAlignment="1">
      <alignment horizontal="center"/>
    </xf>
    <xf numFmtId="1" fontId="18" fillId="0" borderId="11" xfId="3" applyNumberFormat="1" applyFont="1" applyBorder="1" applyAlignment="1">
      <alignment horizontal="center"/>
    </xf>
    <xf numFmtId="0" fontId="17" fillId="11" borderId="11" xfId="3" applyFont="1" applyFill="1" applyBorder="1" applyAlignment="1" applyProtection="1">
      <alignment horizontal="center" vertical="center" wrapText="1"/>
      <protection locked="0"/>
    </xf>
    <xf numFmtId="0" fontId="17" fillId="11" borderId="11" xfId="3" applyFont="1" applyFill="1" applyBorder="1" applyAlignment="1" applyProtection="1">
      <alignment horizontal="center"/>
      <protection locked="0"/>
    </xf>
    <xf numFmtId="0" fontId="17" fillId="11" borderId="11" xfId="3" applyFont="1" applyFill="1" applyBorder="1" applyProtection="1">
      <protection locked="0"/>
    </xf>
    <xf numFmtId="2" fontId="17" fillId="11" borderId="11" xfId="3" applyNumberFormat="1" applyFont="1" applyFill="1" applyBorder="1" applyAlignment="1" applyProtection="1">
      <alignment horizontal="center"/>
      <protection locked="0"/>
    </xf>
    <xf numFmtId="165" fontId="17" fillId="11" borderId="11" xfId="3" applyNumberFormat="1" applyFont="1" applyFill="1" applyBorder="1" applyAlignment="1" applyProtection="1">
      <alignment horizontal="center"/>
      <protection locked="0"/>
    </xf>
    <xf numFmtId="167" fontId="17" fillId="11" borderId="11" xfId="3" applyNumberFormat="1" applyFont="1" applyFill="1" applyBorder="1" applyAlignment="1">
      <alignment horizontal="center"/>
    </xf>
    <xf numFmtId="2" fontId="17" fillId="11" borderId="11" xfId="3" applyNumberFormat="1" applyFont="1" applyFill="1" applyBorder="1" applyAlignment="1">
      <alignment horizontal="center"/>
    </xf>
    <xf numFmtId="165" fontId="18" fillId="5" borderId="21" xfId="0" applyNumberFormat="1" applyFont="1" applyFill="1" applyBorder="1" applyAlignment="1" applyProtection="1">
      <alignment horizontal="center" vertical="center"/>
      <protection locked="0"/>
    </xf>
    <xf numFmtId="166" fontId="18" fillId="5" borderId="21" xfId="0" applyNumberFormat="1" applyFont="1" applyFill="1" applyBorder="1" applyAlignment="1" applyProtection="1">
      <alignment horizontal="center" vertical="center"/>
      <protection locked="0"/>
    </xf>
    <xf numFmtId="2" fontId="18" fillId="5" borderId="21" xfId="0" applyNumberFormat="1" applyFont="1" applyFill="1" applyBorder="1" applyAlignment="1" applyProtection="1">
      <alignment horizontal="center" vertical="center"/>
      <protection locked="0"/>
    </xf>
    <xf numFmtId="1" fontId="18" fillId="5" borderId="21" xfId="0" applyNumberFormat="1" applyFont="1" applyFill="1" applyBorder="1" applyAlignment="1" applyProtection="1">
      <alignment horizontal="center" vertical="center" wrapText="1"/>
      <protection locked="0"/>
    </xf>
    <xf numFmtId="165" fontId="17" fillId="5" borderId="21" xfId="3" applyNumberFormat="1" applyFont="1" applyFill="1" applyBorder="1" applyAlignment="1" applyProtection="1">
      <alignment horizontal="center" vertical="center"/>
      <protection locked="0"/>
    </xf>
    <xf numFmtId="166" fontId="17" fillId="5" borderId="21" xfId="3" applyNumberFormat="1" applyFont="1" applyFill="1" applyBorder="1" applyAlignment="1" applyProtection="1">
      <alignment horizontal="center" vertical="center"/>
      <protection locked="0"/>
    </xf>
    <xf numFmtId="2" fontId="17" fillId="5" borderId="21" xfId="3" applyNumberFormat="1" applyFont="1" applyFill="1" applyBorder="1" applyAlignment="1" applyProtection="1">
      <alignment horizontal="center" vertical="center"/>
      <protection locked="0"/>
    </xf>
    <xf numFmtId="1" fontId="17" fillId="5" borderId="21" xfId="3" applyNumberFormat="1" applyFont="1" applyFill="1" applyBorder="1" applyAlignment="1" applyProtection="1">
      <alignment horizontal="center" vertical="center" wrapText="1"/>
      <protection locked="0"/>
    </xf>
    <xf numFmtId="0" fontId="17" fillId="11" borderId="10" xfId="3" applyFont="1" applyFill="1" applyBorder="1" applyAlignment="1" applyProtection="1">
      <alignment horizontal="center" vertical="center" wrapText="1"/>
      <protection locked="0"/>
    </xf>
    <xf numFmtId="0" fontId="17" fillId="11" borderId="10" xfId="3" applyFont="1" applyFill="1" applyBorder="1" applyAlignment="1" applyProtection="1">
      <alignment horizontal="center"/>
      <protection locked="0"/>
    </xf>
    <xf numFmtId="0" fontId="17" fillId="11" borderId="10" xfId="3" applyFont="1" applyFill="1" applyBorder="1" applyProtection="1">
      <protection locked="0"/>
    </xf>
    <xf numFmtId="2" fontId="17" fillId="11" borderId="10" xfId="3" applyNumberFormat="1" applyFont="1" applyFill="1" applyBorder="1" applyAlignment="1" applyProtection="1">
      <alignment horizontal="center"/>
      <protection locked="0"/>
    </xf>
    <xf numFmtId="165" fontId="17" fillId="11" borderId="10" xfId="3" applyNumberFormat="1" applyFont="1" applyFill="1" applyBorder="1" applyAlignment="1" applyProtection="1">
      <alignment horizontal="center"/>
      <protection locked="0"/>
    </xf>
    <xf numFmtId="167" fontId="17" fillId="11" borderId="10" xfId="3" applyNumberFormat="1" applyFont="1" applyFill="1" applyBorder="1" applyAlignment="1">
      <alignment horizontal="center"/>
    </xf>
    <xf numFmtId="2" fontId="17" fillId="11" borderId="10" xfId="3" applyNumberFormat="1" applyFont="1" applyFill="1" applyBorder="1" applyAlignment="1">
      <alignment horizontal="center"/>
    </xf>
    <xf numFmtId="165" fontId="18" fillId="5" borderId="10" xfId="3" applyNumberFormat="1" applyFont="1" applyFill="1" applyBorder="1" applyAlignment="1" applyProtection="1">
      <alignment horizontal="center" vertical="center"/>
      <protection locked="0"/>
    </xf>
    <xf numFmtId="166" fontId="18" fillId="5" borderId="10" xfId="3" applyNumberFormat="1" applyFont="1" applyFill="1" applyBorder="1" applyAlignment="1" applyProtection="1">
      <alignment horizontal="center" vertical="center"/>
      <protection locked="0"/>
    </xf>
    <xf numFmtId="2" fontId="18" fillId="5" borderId="10" xfId="3" applyNumberFormat="1" applyFont="1" applyFill="1" applyBorder="1" applyAlignment="1" applyProtection="1">
      <alignment horizontal="center" vertical="center"/>
      <protection locked="0"/>
    </xf>
    <xf numFmtId="1" fontId="18" fillId="5" borderId="10" xfId="3" applyNumberFormat="1" applyFont="1" applyFill="1" applyBorder="1" applyAlignment="1" applyProtection="1">
      <alignment horizontal="center" vertical="center" wrapText="1"/>
      <protection locked="0"/>
    </xf>
    <xf numFmtId="165" fontId="18" fillId="5" borderId="11" xfId="3" applyNumberFormat="1" applyFont="1" applyFill="1" applyBorder="1" applyAlignment="1" applyProtection="1">
      <alignment horizontal="center" vertical="center"/>
      <protection locked="0"/>
    </xf>
    <xf numFmtId="1" fontId="18" fillId="5" borderId="11" xfId="3" applyNumberFormat="1" applyFont="1" applyFill="1" applyBorder="1" applyAlignment="1" applyProtection="1">
      <alignment horizontal="center" vertical="center" wrapText="1"/>
      <protection locked="0"/>
    </xf>
    <xf numFmtId="0" fontId="17" fillId="6" borderId="10" xfId="3" applyFont="1" applyFill="1" applyBorder="1" applyAlignment="1" applyProtection="1">
      <alignment horizontal="center" vertical="center"/>
      <protection locked="0"/>
    </xf>
    <xf numFmtId="0" fontId="17" fillId="6" borderId="10" xfId="3" applyFont="1" applyFill="1" applyBorder="1" applyAlignment="1" applyProtection="1">
      <alignment vertical="center"/>
      <protection locked="0"/>
    </xf>
    <xf numFmtId="2" fontId="17" fillId="6" borderId="10" xfId="3" applyNumberFormat="1" applyFont="1" applyFill="1" applyBorder="1" applyAlignment="1" applyProtection="1">
      <alignment horizontal="center" vertical="center"/>
      <protection locked="0"/>
    </xf>
    <xf numFmtId="165" fontId="17" fillId="6" borderId="10" xfId="3" applyNumberFormat="1" applyFont="1" applyFill="1" applyBorder="1" applyAlignment="1" applyProtection="1">
      <alignment horizontal="center" vertical="center"/>
      <protection locked="0"/>
    </xf>
    <xf numFmtId="167" fontId="17" fillId="6" borderId="10" xfId="3" applyNumberFormat="1" applyFont="1" applyFill="1" applyBorder="1" applyAlignment="1">
      <alignment horizontal="center" vertical="center"/>
    </xf>
    <xf numFmtId="2" fontId="17" fillId="6" borderId="10" xfId="3" applyNumberFormat="1" applyFont="1" applyFill="1" applyBorder="1" applyAlignment="1">
      <alignment horizontal="center" vertical="center"/>
    </xf>
    <xf numFmtId="165" fontId="17" fillId="6" borderId="11" xfId="3" applyNumberFormat="1" applyFont="1" applyFill="1" applyBorder="1" applyAlignment="1" applyProtection="1">
      <alignment horizontal="center" vertical="center"/>
      <protection locked="0"/>
    </xf>
    <xf numFmtId="0" fontId="17" fillId="3" borderId="11" xfId="3" applyFont="1" applyFill="1" applyBorder="1" applyAlignment="1" applyProtection="1">
      <alignment horizontal="center" vertical="center"/>
      <protection locked="0"/>
    </xf>
    <xf numFmtId="0" fontId="17" fillId="3" borderId="11" xfId="3" applyFont="1" applyFill="1" applyBorder="1" applyAlignment="1" applyProtection="1">
      <alignment vertical="center"/>
      <protection locked="0"/>
    </xf>
    <xf numFmtId="2" fontId="17" fillId="3" borderId="11" xfId="3" applyNumberFormat="1" applyFont="1" applyFill="1" applyBorder="1" applyAlignment="1" applyProtection="1">
      <alignment horizontal="center" vertical="center"/>
      <protection locked="0"/>
    </xf>
    <xf numFmtId="165" fontId="17" fillId="3" borderId="11" xfId="3" applyNumberFormat="1" applyFont="1" applyFill="1" applyBorder="1" applyAlignment="1" applyProtection="1">
      <alignment horizontal="center" vertical="center"/>
      <protection locked="0"/>
    </xf>
    <xf numFmtId="167" fontId="17" fillId="3" borderId="11" xfId="3" applyNumberFormat="1" applyFont="1" applyFill="1" applyBorder="1" applyAlignment="1">
      <alignment horizontal="center" vertical="center"/>
    </xf>
    <xf numFmtId="2" fontId="17" fillId="3" borderId="11" xfId="3" applyNumberFormat="1" applyFont="1" applyFill="1" applyBorder="1" applyAlignment="1">
      <alignment horizontal="center" vertical="center"/>
    </xf>
    <xf numFmtId="0" fontId="17" fillId="4" borderId="11" xfId="3" applyFont="1" applyFill="1" applyBorder="1" applyAlignment="1" applyProtection="1">
      <alignment horizontal="center" vertical="center"/>
      <protection locked="0"/>
    </xf>
    <xf numFmtId="0" fontId="17" fillId="4" borderId="11" xfId="3" applyFont="1" applyFill="1" applyBorder="1" applyAlignment="1" applyProtection="1">
      <alignment vertical="center"/>
      <protection locked="0"/>
    </xf>
    <xf numFmtId="2" fontId="17" fillId="4" borderId="11" xfId="3" applyNumberFormat="1" applyFont="1" applyFill="1" applyBorder="1" applyAlignment="1" applyProtection="1">
      <alignment horizontal="center" vertical="center"/>
      <protection locked="0"/>
    </xf>
    <xf numFmtId="165" fontId="17" fillId="4" borderId="11" xfId="3" applyNumberFormat="1" applyFont="1" applyFill="1" applyBorder="1" applyAlignment="1" applyProtection="1">
      <alignment horizontal="center" vertical="center"/>
      <protection locked="0"/>
    </xf>
    <xf numFmtId="167" fontId="17" fillId="4" borderId="11" xfId="3" applyNumberFormat="1" applyFont="1" applyFill="1" applyBorder="1" applyAlignment="1">
      <alignment horizontal="center" vertical="center"/>
    </xf>
    <xf numFmtId="2" fontId="17" fillId="4" borderId="11" xfId="3" applyNumberFormat="1" applyFont="1" applyFill="1" applyBorder="1" applyAlignment="1">
      <alignment horizontal="center" vertical="center"/>
    </xf>
    <xf numFmtId="165" fontId="17" fillId="7" borderId="11" xfId="3" applyNumberFormat="1" applyFont="1" applyFill="1" applyBorder="1" applyAlignment="1" applyProtection="1">
      <alignment horizontal="center" vertical="center"/>
      <protection locked="0"/>
    </xf>
    <xf numFmtId="0" fontId="17" fillId="11" borderId="21" xfId="0" applyFont="1" applyFill="1" applyBorder="1" applyAlignment="1" applyProtection="1">
      <alignment horizontal="center" vertical="center" wrapText="1"/>
      <protection locked="0"/>
    </xf>
    <xf numFmtId="0" fontId="17" fillId="11" borderId="21" xfId="0" applyFont="1" applyFill="1" applyBorder="1" applyAlignment="1" applyProtection="1">
      <alignment horizontal="center" vertical="center"/>
      <protection locked="0"/>
    </xf>
    <xf numFmtId="0" fontId="17" fillId="11" borderId="21" xfId="0" applyFont="1" applyFill="1" applyBorder="1" applyAlignment="1" applyProtection="1">
      <alignment vertical="center"/>
      <protection locked="0"/>
    </xf>
    <xf numFmtId="0" fontId="17" fillId="11" borderId="21" xfId="0" applyFont="1" applyFill="1" applyBorder="1" applyAlignment="1" applyProtection="1">
      <alignment horizontal="left" vertical="center"/>
      <protection locked="0"/>
    </xf>
    <xf numFmtId="2" fontId="17" fillId="11" borderId="21" xfId="0" applyNumberFormat="1" applyFont="1" applyFill="1" applyBorder="1" applyAlignment="1" applyProtection="1">
      <alignment horizontal="center" vertical="center"/>
      <protection locked="0"/>
    </xf>
    <xf numFmtId="165" fontId="17" fillId="11" borderId="21" xfId="0" applyNumberFormat="1" applyFont="1" applyFill="1" applyBorder="1" applyAlignment="1" applyProtection="1">
      <alignment horizontal="center" vertical="center"/>
      <protection locked="0"/>
    </xf>
    <xf numFmtId="167" fontId="17" fillId="11" borderId="21" xfId="0" applyNumberFormat="1" applyFont="1" applyFill="1" applyBorder="1" applyAlignment="1">
      <alignment horizontal="center" vertical="center"/>
    </xf>
    <xf numFmtId="2" fontId="17" fillId="11" borderId="21" xfId="0" applyNumberFormat="1" applyFont="1" applyFill="1" applyBorder="1" applyAlignment="1">
      <alignment horizontal="center" vertical="center"/>
    </xf>
    <xf numFmtId="2" fontId="17" fillId="11" borderId="22" xfId="0" applyNumberFormat="1" applyFont="1" applyFill="1" applyBorder="1" applyAlignment="1">
      <alignment horizontal="center" vertical="center"/>
    </xf>
    <xf numFmtId="0" fontId="17" fillId="11" borderId="11" xfId="0" applyFont="1" applyFill="1" applyBorder="1" applyAlignment="1" applyProtection="1">
      <alignment horizontal="center" vertical="center" wrapText="1"/>
      <protection locked="0"/>
    </xf>
    <xf numFmtId="0" fontId="17" fillId="11" borderId="11" xfId="0" applyFont="1" applyFill="1" applyBorder="1" applyAlignment="1" applyProtection="1">
      <alignment horizontal="center" vertical="center"/>
      <protection locked="0"/>
    </xf>
    <xf numFmtId="0" fontId="17" fillId="11" borderId="11" xfId="0" applyFont="1" applyFill="1" applyBorder="1" applyAlignment="1" applyProtection="1">
      <alignment vertical="center"/>
      <protection locked="0"/>
    </xf>
    <xf numFmtId="0" fontId="17" fillId="11" borderId="11" xfId="0" applyFont="1" applyFill="1" applyBorder="1" applyAlignment="1" applyProtection="1">
      <alignment horizontal="left" vertical="center"/>
      <protection locked="0"/>
    </xf>
    <xf numFmtId="2" fontId="17" fillId="11" borderId="11" xfId="0" applyNumberFormat="1" applyFont="1" applyFill="1" applyBorder="1" applyAlignment="1" applyProtection="1">
      <alignment horizontal="center" vertical="center"/>
      <protection locked="0"/>
    </xf>
    <xf numFmtId="165" fontId="17" fillId="11" borderId="11" xfId="0" applyNumberFormat="1" applyFont="1" applyFill="1" applyBorder="1" applyAlignment="1" applyProtection="1">
      <alignment horizontal="center" vertical="center"/>
      <protection locked="0"/>
    </xf>
    <xf numFmtId="167" fontId="17" fillId="11" borderId="11" xfId="0" applyNumberFormat="1" applyFont="1" applyFill="1" applyBorder="1" applyAlignment="1">
      <alignment horizontal="center" vertical="center"/>
    </xf>
    <xf numFmtId="2" fontId="17" fillId="11" borderId="11" xfId="0" applyNumberFormat="1" applyFont="1" applyFill="1" applyBorder="1" applyAlignment="1">
      <alignment horizontal="center" vertical="center"/>
    </xf>
    <xf numFmtId="2" fontId="17" fillId="11" borderId="16" xfId="0" applyNumberFormat="1" applyFont="1" applyFill="1" applyBorder="1" applyAlignment="1">
      <alignment horizontal="center" vertical="center"/>
    </xf>
    <xf numFmtId="0" fontId="17" fillId="3" borderId="11"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protection locked="0"/>
    </xf>
    <xf numFmtId="0" fontId="17" fillId="3" borderId="11" xfId="0" applyFont="1" applyFill="1" applyBorder="1" applyAlignment="1" applyProtection="1">
      <alignment vertical="center"/>
      <protection locked="0"/>
    </xf>
    <xf numFmtId="0" fontId="17" fillId="3" borderId="11" xfId="0" applyFont="1" applyFill="1" applyBorder="1" applyAlignment="1" applyProtection="1">
      <alignment horizontal="left" vertical="center"/>
      <protection locked="0"/>
    </xf>
    <xf numFmtId="2" fontId="17" fillId="3" borderId="11" xfId="0" applyNumberFormat="1" applyFont="1" applyFill="1" applyBorder="1" applyAlignment="1" applyProtection="1">
      <alignment horizontal="center" vertical="center"/>
      <protection locked="0"/>
    </xf>
    <xf numFmtId="165" fontId="17" fillId="3" borderId="11" xfId="0" applyNumberFormat="1" applyFont="1" applyFill="1" applyBorder="1" applyAlignment="1" applyProtection="1">
      <alignment horizontal="center" vertical="center"/>
      <protection locked="0"/>
    </xf>
    <xf numFmtId="167" fontId="17" fillId="3" borderId="11" xfId="0" applyNumberFormat="1" applyFont="1" applyFill="1" applyBorder="1" applyAlignment="1">
      <alignment horizontal="center" vertical="center"/>
    </xf>
    <xf numFmtId="2" fontId="17" fillId="3" borderId="11" xfId="0" applyNumberFormat="1" applyFont="1" applyFill="1" applyBorder="1" applyAlignment="1">
      <alignment horizontal="center" vertical="center"/>
    </xf>
    <xf numFmtId="2" fontId="17" fillId="3" borderId="16" xfId="0" applyNumberFormat="1" applyFont="1" applyFill="1" applyBorder="1" applyAlignment="1">
      <alignment horizontal="center" vertical="center"/>
    </xf>
    <xf numFmtId="0" fontId="17" fillId="4" borderId="11"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protection locked="0"/>
    </xf>
    <xf numFmtId="0" fontId="17" fillId="4" borderId="11" xfId="0" applyFont="1" applyFill="1" applyBorder="1" applyAlignment="1" applyProtection="1">
      <alignment vertical="center"/>
      <protection locked="0"/>
    </xf>
    <xf numFmtId="0" fontId="17" fillId="4" borderId="11" xfId="0" applyFont="1" applyFill="1" applyBorder="1" applyAlignment="1" applyProtection="1">
      <alignment horizontal="left" vertical="center"/>
      <protection locked="0"/>
    </xf>
    <xf numFmtId="2" fontId="17" fillId="4" borderId="11" xfId="0" applyNumberFormat="1" applyFont="1" applyFill="1" applyBorder="1" applyAlignment="1" applyProtection="1">
      <alignment horizontal="center" vertical="center"/>
      <protection locked="0"/>
    </xf>
    <xf numFmtId="165" fontId="17" fillId="4" borderId="11" xfId="0" applyNumberFormat="1" applyFont="1" applyFill="1" applyBorder="1" applyAlignment="1" applyProtection="1">
      <alignment horizontal="center" vertical="center"/>
      <protection locked="0"/>
    </xf>
    <xf numFmtId="167" fontId="17" fillId="4" borderId="11" xfId="0" applyNumberFormat="1" applyFont="1" applyFill="1" applyBorder="1" applyAlignment="1">
      <alignment horizontal="center" vertical="center"/>
    </xf>
    <xf numFmtId="2" fontId="17" fillId="4" borderId="11" xfId="0" applyNumberFormat="1" applyFont="1" applyFill="1" applyBorder="1" applyAlignment="1">
      <alignment horizontal="center" vertical="center"/>
    </xf>
    <xf numFmtId="2" fontId="17" fillId="4" borderId="16" xfId="0" applyNumberFormat="1" applyFont="1" applyFill="1" applyBorder="1" applyAlignment="1">
      <alignment horizontal="center" vertical="center"/>
    </xf>
    <xf numFmtId="0" fontId="17" fillId="6" borderId="11" xfId="0" applyFont="1" applyFill="1" applyBorder="1" applyAlignment="1" applyProtection="1">
      <alignment horizontal="center" vertical="center" wrapText="1"/>
      <protection locked="0"/>
    </xf>
    <xf numFmtId="0" fontId="17" fillId="6" borderId="11" xfId="0" applyFont="1" applyFill="1" applyBorder="1" applyAlignment="1" applyProtection="1">
      <alignment horizontal="center" vertical="center"/>
      <protection locked="0"/>
    </xf>
    <xf numFmtId="0" fontId="17" fillId="6" borderId="11" xfId="0" applyFont="1" applyFill="1" applyBorder="1" applyAlignment="1" applyProtection="1">
      <alignment vertical="center"/>
      <protection locked="0"/>
    </xf>
    <xf numFmtId="0" fontId="17" fillId="6" borderId="11" xfId="0" applyFont="1" applyFill="1" applyBorder="1" applyAlignment="1" applyProtection="1">
      <alignment horizontal="left" vertical="center"/>
      <protection locked="0"/>
    </xf>
    <xf numFmtId="2" fontId="17" fillId="6" borderId="11" xfId="0" applyNumberFormat="1" applyFont="1" applyFill="1" applyBorder="1" applyAlignment="1" applyProtection="1">
      <alignment horizontal="center" vertical="center"/>
      <protection locked="0"/>
    </xf>
    <xf numFmtId="165" fontId="17" fillId="6" borderId="11" xfId="0" applyNumberFormat="1" applyFont="1" applyFill="1" applyBorder="1" applyAlignment="1" applyProtection="1">
      <alignment horizontal="center" vertical="center"/>
      <protection locked="0"/>
    </xf>
    <xf numFmtId="167" fontId="17" fillId="6" borderId="11" xfId="0" applyNumberFormat="1" applyFont="1" applyFill="1" applyBorder="1" applyAlignment="1">
      <alignment horizontal="center" vertical="center"/>
    </xf>
    <xf numFmtId="2" fontId="17" fillId="6" borderId="11" xfId="0" applyNumberFormat="1" applyFont="1" applyFill="1" applyBorder="1" applyAlignment="1">
      <alignment horizontal="center" vertical="center"/>
    </xf>
    <xf numFmtId="0" fontId="17" fillId="7" borderId="11" xfId="0"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vertical="center"/>
      <protection locked="0"/>
    </xf>
    <xf numFmtId="0" fontId="17" fillId="7" borderId="11" xfId="0" applyFont="1" applyFill="1" applyBorder="1" applyAlignment="1" applyProtection="1">
      <alignment vertical="center"/>
      <protection locked="0"/>
    </xf>
    <xf numFmtId="0" fontId="17" fillId="7" borderId="11" xfId="0" applyFont="1" applyFill="1" applyBorder="1" applyAlignment="1" applyProtection="1">
      <alignment horizontal="left" vertical="center"/>
      <protection locked="0"/>
    </xf>
    <xf numFmtId="2" fontId="17" fillId="7" borderId="11" xfId="0" applyNumberFormat="1" applyFont="1" applyFill="1" applyBorder="1" applyAlignment="1" applyProtection="1">
      <alignment horizontal="center" vertical="center"/>
      <protection locked="0"/>
    </xf>
    <xf numFmtId="165" fontId="17" fillId="7" borderId="11" xfId="0" applyNumberFormat="1" applyFont="1" applyFill="1" applyBorder="1" applyAlignment="1" applyProtection="1">
      <alignment horizontal="center" vertical="center"/>
      <protection locked="0"/>
    </xf>
    <xf numFmtId="167" fontId="17" fillId="7" borderId="11" xfId="0" applyNumberFormat="1" applyFont="1" applyFill="1" applyBorder="1" applyAlignment="1">
      <alignment horizontal="center" vertical="center"/>
    </xf>
    <xf numFmtId="2" fontId="17" fillId="7" borderId="11" xfId="0" applyNumberFormat="1" applyFont="1" applyFill="1" applyBorder="1" applyAlignment="1">
      <alignment horizontal="center" vertical="center"/>
    </xf>
    <xf numFmtId="0" fontId="17" fillId="7" borderId="23" xfId="0" applyFont="1" applyFill="1" applyBorder="1" applyAlignment="1" applyProtection="1">
      <alignment horizontal="center" vertical="center" wrapText="1"/>
      <protection locked="0"/>
    </xf>
    <xf numFmtId="0" fontId="17" fillId="7" borderId="23" xfId="0" applyFont="1" applyFill="1" applyBorder="1" applyAlignment="1" applyProtection="1">
      <alignment horizontal="center" vertical="center"/>
      <protection locked="0"/>
    </xf>
    <xf numFmtId="0" fontId="17" fillId="7" borderId="23" xfId="0" applyFont="1" applyFill="1" applyBorder="1" applyAlignment="1" applyProtection="1">
      <alignment vertical="center"/>
      <protection locked="0"/>
    </xf>
    <xf numFmtId="0" fontId="17" fillId="7" borderId="23" xfId="0" applyFont="1" applyFill="1" applyBorder="1" applyAlignment="1" applyProtection="1">
      <alignment horizontal="left" vertical="center"/>
      <protection locked="0"/>
    </xf>
    <xf numFmtId="2" fontId="17" fillId="7" borderId="23" xfId="0" applyNumberFormat="1" applyFont="1" applyFill="1" applyBorder="1" applyAlignment="1" applyProtection="1">
      <alignment horizontal="center" vertical="center"/>
      <protection locked="0"/>
    </xf>
    <xf numFmtId="165" fontId="17" fillId="7" borderId="23" xfId="0" applyNumberFormat="1" applyFont="1" applyFill="1" applyBorder="1" applyAlignment="1" applyProtection="1">
      <alignment horizontal="center" vertical="center"/>
      <protection locked="0"/>
    </xf>
    <xf numFmtId="167" fontId="17" fillId="7" borderId="23" xfId="0" applyNumberFormat="1" applyFont="1" applyFill="1" applyBorder="1" applyAlignment="1">
      <alignment horizontal="center" vertical="center"/>
    </xf>
    <xf numFmtId="2" fontId="17" fillId="7" borderId="23" xfId="0" applyNumberFormat="1" applyFont="1" applyFill="1" applyBorder="1" applyAlignment="1">
      <alignment horizontal="center" vertical="center"/>
    </xf>
    <xf numFmtId="0" fontId="17" fillId="11" borderId="21" xfId="0" applyFont="1" applyFill="1" applyBorder="1" applyAlignment="1">
      <alignment horizontal="left" vertical="center"/>
    </xf>
    <xf numFmtId="0" fontId="17" fillId="11" borderId="21" xfId="0" applyFont="1" applyFill="1" applyBorder="1" applyAlignment="1">
      <alignment horizontal="center" vertical="center"/>
    </xf>
    <xf numFmtId="165" fontId="17" fillId="11" borderId="21" xfId="0" applyNumberFormat="1" applyFont="1" applyFill="1" applyBorder="1" applyAlignment="1">
      <alignment horizontal="center" vertical="center"/>
    </xf>
    <xf numFmtId="0" fontId="17" fillId="11" borderId="11" xfId="3" applyFont="1" applyFill="1" applyBorder="1" applyAlignment="1" applyProtection="1">
      <alignment horizontal="left"/>
      <protection locked="0"/>
    </xf>
    <xf numFmtId="2" fontId="17" fillId="11" borderId="11" xfId="3" applyNumberFormat="1" applyFont="1" applyFill="1" applyBorder="1" applyAlignment="1" applyProtection="1">
      <alignment horizontal="center" vertical="center"/>
      <protection locked="0"/>
    </xf>
    <xf numFmtId="0" fontId="17" fillId="4" borderId="11" xfId="3" applyFont="1" applyFill="1" applyBorder="1" applyAlignment="1" applyProtection="1">
      <alignment horizontal="left"/>
      <protection locked="0"/>
    </xf>
    <xf numFmtId="0" fontId="17" fillId="6" borderId="11" xfId="0" applyFont="1" applyFill="1" applyBorder="1" applyAlignment="1">
      <alignment vertical="center"/>
    </xf>
    <xf numFmtId="0" fontId="17" fillId="6" borderId="11" xfId="0" applyFont="1" applyFill="1" applyBorder="1" applyAlignment="1">
      <alignment horizontal="left" vertical="center"/>
    </xf>
    <xf numFmtId="0" fontId="17" fillId="6" borderId="11" xfId="0" applyFont="1" applyFill="1" applyBorder="1" applyAlignment="1">
      <alignment horizontal="center" vertical="center"/>
    </xf>
    <xf numFmtId="165" fontId="17" fillId="6" borderId="11" xfId="0" applyNumberFormat="1" applyFont="1" applyFill="1" applyBorder="1" applyAlignment="1">
      <alignment horizontal="center" vertical="center"/>
    </xf>
    <xf numFmtId="2" fontId="17" fillId="6" borderId="11" xfId="2" applyNumberFormat="1" applyFont="1" applyFill="1" applyBorder="1" applyAlignment="1" applyProtection="1">
      <alignment horizontal="center" vertical="center"/>
      <protection locked="0"/>
    </xf>
    <xf numFmtId="0" fontId="17" fillId="3" borderId="11" xfId="0" applyFont="1" applyFill="1" applyBorder="1" applyAlignment="1">
      <alignment vertical="center"/>
    </xf>
    <xf numFmtId="0" fontId="17" fillId="3" borderId="11" xfId="0" applyFont="1" applyFill="1" applyBorder="1" applyAlignment="1">
      <alignment horizontal="left" vertical="center"/>
    </xf>
    <xf numFmtId="0" fontId="17" fillId="3" borderId="11" xfId="0" applyFont="1" applyFill="1" applyBorder="1" applyAlignment="1">
      <alignment horizontal="center" vertical="center"/>
    </xf>
    <xf numFmtId="165" fontId="17" fillId="3" borderId="11" xfId="0" applyNumberFormat="1" applyFont="1" applyFill="1" applyBorder="1" applyAlignment="1">
      <alignment horizontal="center" vertical="center"/>
    </xf>
    <xf numFmtId="2" fontId="17" fillId="3" borderId="11" xfId="2" applyNumberFormat="1" applyFont="1" applyFill="1" applyBorder="1" applyAlignment="1" applyProtection="1">
      <alignment horizontal="center" vertical="center"/>
      <protection locked="0"/>
    </xf>
    <xf numFmtId="0" fontId="17" fillId="4" borderId="11" xfId="0" applyFont="1" applyFill="1" applyBorder="1" applyAlignment="1">
      <alignment vertical="center"/>
    </xf>
    <xf numFmtId="0" fontId="17" fillId="4" borderId="11" xfId="0" applyFont="1" applyFill="1" applyBorder="1" applyAlignment="1">
      <alignment horizontal="left" vertical="center"/>
    </xf>
    <xf numFmtId="0" fontId="17" fillId="4" borderId="11" xfId="0" applyFont="1" applyFill="1" applyBorder="1" applyAlignment="1">
      <alignment horizontal="center" vertical="center"/>
    </xf>
    <xf numFmtId="165" fontId="17" fillId="4" borderId="11" xfId="0" applyNumberFormat="1" applyFont="1" applyFill="1" applyBorder="1" applyAlignment="1">
      <alignment horizontal="center" vertical="center"/>
    </xf>
    <xf numFmtId="0" fontId="17" fillId="7" borderId="11" xfId="0" applyFont="1" applyFill="1" applyBorder="1" applyAlignment="1">
      <alignment vertical="center"/>
    </xf>
    <xf numFmtId="0" fontId="17" fillId="7" borderId="11" xfId="0" applyFont="1" applyFill="1" applyBorder="1" applyAlignment="1">
      <alignment horizontal="left" vertical="center"/>
    </xf>
    <xf numFmtId="0" fontId="17" fillId="7" borderId="11" xfId="0" applyFont="1" applyFill="1" applyBorder="1" applyAlignment="1">
      <alignment horizontal="center" vertical="center"/>
    </xf>
    <xf numFmtId="165" fontId="17" fillId="7" borderId="11" xfId="0" applyNumberFormat="1" applyFont="1" applyFill="1" applyBorder="1" applyAlignment="1">
      <alignment horizontal="center" vertical="center"/>
    </xf>
    <xf numFmtId="0" fontId="17" fillId="4" borderId="10" xfId="3" applyFont="1" applyFill="1" applyBorder="1" applyAlignment="1" applyProtection="1">
      <alignment horizontal="center" vertical="center" wrapText="1"/>
      <protection locked="0"/>
    </xf>
    <xf numFmtId="0" fontId="17" fillId="4" borderId="10" xfId="3" applyFont="1" applyFill="1" applyBorder="1" applyAlignment="1" applyProtection="1">
      <alignment horizontal="center"/>
      <protection locked="0"/>
    </xf>
    <xf numFmtId="0" fontId="17" fillId="4" borderId="10" xfId="3" applyFont="1" applyFill="1" applyBorder="1" applyProtection="1">
      <protection locked="0"/>
    </xf>
    <xf numFmtId="2" fontId="17" fillId="4" borderId="10" xfId="3" applyNumberFormat="1" applyFont="1" applyFill="1" applyBorder="1" applyAlignment="1" applyProtection="1">
      <alignment horizontal="center"/>
      <protection locked="0"/>
    </xf>
    <xf numFmtId="165" fontId="17" fillId="4" borderId="10" xfId="3" applyNumberFormat="1" applyFont="1" applyFill="1" applyBorder="1" applyAlignment="1" applyProtection="1">
      <alignment horizontal="center"/>
      <protection locked="0"/>
    </xf>
    <xf numFmtId="167" fontId="17" fillId="4" borderId="10" xfId="3" applyNumberFormat="1" applyFont="1" applyFill="1" applyBorder="1" applyAlignment="1">
      <alignment horizontal="center"/>
    </xf>
    <xf numFmtId="2" fontId="17" fillId="4" borderId="10" xfId="3" applyNumberFormat="1" applyFont="1" applyFill="1" applyBorder="1" applyAlignment="1">
      <alignment horizontal="center"/>
    </xf>
    <xf numFmtId="0" fontId="18" fillId="0" borderId="5" xfId="3" applyFont="1" applyBorder="1" applyAlignment="1">
      <alignment horizontal="center" vertical="center"/>
    </xf>
    <xf numFmtId="0" fontId="18" fillId="11" borderId="21" xfId="3" applyFont="1" applyFill="1" applyBorder="1" applyAlignment="1" applyProtection="1">
      <alignment horizontal="center" vertical="center" wrapText="1"/>
      <protection locked="0"/>
    </xf>
    <xf numFmtId="0" fontId="18" fillId="11" borderId="21" xfId="3" applyFont="1" applyFill="1" applyBorder="1" applyAlignment="1" applyProtection="1">
      <alignment horizontal="center"/>
      <protection locked="0"/>
    </xf>
    <xf numFmtId="0" fontId="18" fillId="11" borderId="21" xfId="3" applyFont="1" applyFill="1" applyBorder="1" applyProtection="1">
      <protection locked="0"/>
    </xf>
    <xf numFmtId="0" fontId="18" fillId="11" borderId="21" xfId="3" applyFont="1" applyFill="1" applyBorder="1" applyAlignment="1" applyProtection="1">
      <alignment horizontal="left" vertical="center"/>
      <protection locked="0"/>
    </xf>
    <xf numFmtId="0" fontId="18" fillId="11" borderId="21" xfId="3" applyFont="1" applyFill="1" applyBorder="1" applyAlignment="1" applyProtection="1">
      <alignment horizontal="center" vertical="center"/>
      <protection locked="0"/>
    </xf>
    <xf numFmtId="2" fontId="18" fillId="11" borderId="21" xfId="3" applyNumberFormat="1" applyFont="1" applyFill="1" applyBorder="1" applyAlignment="1" applyProtection="1">
      <alignment horizontal="center" vertical="center"/>
      <protection locked="0"/>
    </xf>
    <xf numFmtId="165" fontId="18" fillId="11" borderId="21" xfId="3" applyNumberFormat="1" applyFont="1" applyFill="1" applyBorder="1" applyAlignment="1" applyProtection="1">
      <alignment horizontal="center" vertical="center"/>
      <protection locked="0"/>
    </xf>
    <xf numFmtId="167" fontId="18" fillId="11" borderId="21" xfId="3" applyNumberFormat="1" applyFont="1" applyFill="1" applyBorder="1" applyAlignment="1">
      <alignment horizontal="center" vertical="center"/>
    </xf>
    <xf numFmtId="2" fontId="18" fillId="11" borderId="21" xfId="3" applyNumberFormat="1" applyFont="1" applyFill="1" applyBorder="1" applyAlignment="1">
      <alignment horizontal="center" vertical="center"/>
    </xf>
    <xf numFmtId="0" fontId="18" fillId="0" borderId="29" xfId="3" applyFont="1" applyBorder="1" applyAlignment="1">
      <alignment horizontal="center" vertical="center"/>
    </xf>
    <xf numFmtId="0" fontId="18" fillId="11" borderId="11" xfId="3" applyFont="1" applyFill="1" applyBorder="1" applyAlignment="1" applyProtection="1">
      <alignment horizontal="center" vertical="center" wrapText="1"/>
      <protection locked="0"/>
    </xf>
    <xf numFmtId="0" fontId="18" fillId="11" borderId="11" xfId="3" applyFont="1" applyFill="1" applyBorder="1" applyAlignment="1" applyProtection="1">
      <alignment horizontal="center"/>
      <protection locked="0"/>
    </xf>
    <xf numFmtId="0" fontId="18" fillId="11" borderId="11" xfId="3" applyFont="1" applyFill="1" applyBorder="1" applyProtection="1">
      <protection locked="0"/>
    </xf>
    <xf numFmtId="0" fontId="18" fillId="11" borderId="11" xfId="3" applyFont="1" applyFill="1" applyBorder="1" applyAlignment="1" applyProtection="1">
      <alignment horizontal="left" vertical="center"/>
      <protection locked="0"/>
    </xf>
    <xf numFmtId="0" fontId="18" fillId="11" borderId="11" xfId="3" applyFont="1" applyFill="1" applyBorder="1" applyAlignment="1" applyProtection="1">
      <alignment horizontal="center" vertical="center"/>
      <protection locked="0"/>
    </xf>
    <xf numFmtId="2" fontId="18" fillId="11" borderId="11" xfId="3" applyNumberFormat="1" applyFont="1" applyFill="1" applyBorder="1" applyAlignment="1" applyProtection="1">
      <alignment horizontal="center" vertical="center"/>
      <protection locked="0"/>
    </xf>
    <xf numFmtId="165" fontId="18" fillId="11" borderId="11" xfId="3" applyNumberFormat="1" applyFont="1" applyFill="1" applyBorder="1" applyAlignment="1" applyProtection="1">
      <alignment horizontal="center" vertical="center"/>
      <protection locked="0"/>
    </xf>
    <xf numFmtId="167" fontId="18" fillId="11" borderId="11" xfId="3" applyNumberFormat="1" applyFont="1" applyFill="1" applyBorder="1" applyAlignment="1">
      <alignment horizontal="center" vertical="center"/>
    </xf>
    <xf numFmtId="2" fontId="18" fillId="11" borderId="11" xfId="3" applyNumberFormat="1" applyFont="1" applyFill="1" applyBorder="1" applyAlignment="1">
      <alignment horizontal="center" vertical="center"/>
    </xf>
    <xf numFmtId="0" fontId="18" fillId="4" borderId="11" xfId="3" applyFont="1" applyFill="1" applyBorder="1" applyAlignment="1" applyProtection="1">
      <alignment horizontal="center" vertical="center" wrapText="1"/>
      <protection locked="0"/>
    </xf>
    <xf numFmtId="0" fontId="18" fillId="4" borderId="11" xfId="3" applyFont="1" applyFill="1" applyBorder="1" applyAlignment="1" applyProtection="1">
      <alignment horizontal="center"/>
      <protection locked="0"/>
    </xf>
    <xf numFmtId="0" fontId="18" fillId="4" borderId="11" xfId="3" applyFont="1" applyFill="1" applyBorder="1" applyProtection="1">
      <protection locked="0"/>
    </xf>
    <xf numFmtId="0" fontId="18" fillId="4" borderId="11" xfId="3" applyFont="1" applyFill="1" applyBorder="1" applyAlignment="1" applyProtection="1">
      <alignment horizontal="left" vertical="center"/>
      <protection locked="0"/>
    </xf>
    <xf numFmtId="0" fontId="18" fillId="4" borderId="11" xfId="3" applyFont="1" applyFill="1" applyBorder="1" applyAlignment="1" applyProtection="1">
      <alignment horizontal="center" vertical="center"/>
      <protection locked="0"/>
    </xf>
    <xf numFmtId="2" fontId="18" fillId="4" borderId="11" xfId="3" applyNumberFormat="1" applyFont="1" applyFill="1" applyBorder="1" applyAlignment="1" applyProtection="1">
      <alignment horizontal="center" vertical="center"/>
      <protection locked="0"/>
    </xf>
    <xf numFmtId="165" fontId="18" fillId="4" borderId="11" xfId="3" applyNumberFormat="1" applyFont="1" applyFill="1" applyBorder="1" applyAlignment="1" applyProtection="1">
      <alignment horizontal="center" vertical="center"/>
      <protection locked="0"/>
    </xf>
    <xf numFmtId="167" fontId="18" fillId="4" borderId="11" xfId="3" applyNumberFormat="1" applyFont="1" applyFill="1" applyBorder="1" applyAlignment="1">
      <alignment horizontal="center" vertical="center"/>
    </xf>
    <xf numFmtId="2" fontId="18" fillId="4" borderId="11" xfId="3" applyNumberFormat="1" applyFont="1" applyFill="1" applyBorder="1" applyAlignment="1">
      <alignment horizontal="center" vertical="center"/>
    </xf>
    <xf numFmtId="0" fontId="18" fillId="0" borderId="30" xfId="3" applyFont="1" applyBorder="1" applyAlignment="1">
      <alignment horizontal="center" vertical="center"/>
    </xf>
    <xf numFmtId="165" fontId="18" fillId="5" borderId="23" xfId="3" applyNumberFormat="1" applyFont="1" applyFill="1" applyBorder="1" applyAlignment="1" applyProtection="1">
      <alignment horizontal="center" vertical="center"/>
      <protection locked="0"/>
    </xf>
    <xf numFmtId="166" fontId="18" fillId="5" borderId="23" xfId="3" applyNumberFormat="1" applyFont="1" applyFill="1" applyBorder="1" applyAlignment="1" applyProtection="1">
      <alignment horizontal="center" vertical="center"/>
      <protection locked="0"/>
    </xf>
    <xf numFmtId="165" fontId="18" fillId="9" borderId="10" xfId="3" applyNumberFormat="1" applyFont="1" applyFill="1" applyBorder="1" applyAlignment="1" applyProtection="1">
      <alignment horizontal="center" vertical="center"/>
      <protection locked="0"/>
    </xf>
    <xf numFmtId="1" fontId="18" fillId="9" borderId="10" xfId="3" applyNumberFormat="1" applyFont="1" applyFill="1" applyBorder="1" applyAlignment="1" applyProtection="1">
      <alignment horizontal="center" vertical="center" wrapText="1"/>
      <protection locked="0"/>
    </xf>
    <xf numFmtId="0" fontId="18" fillId="0" borderId="19" xfId="3" applyFont="1" applyBorder="1" applyAlignment="1">
      <alignment horizontal="center" vertical="center"/>
    </xf>
    <xf numFmtId="0" fontId="17" fillId="7" borderId="18" xfId="0" applyFont="1" applyFill="1" applyBorder="1" applyAlignment="1" applyProtection="1">
      <alignment horizontal="center" vertical="center" wrapText="1"/>
      <protection locked="0"/>
    </xf>
    <xf numFmtId="0" fontId="17" fillId="7" borderId="18" xfId="0" applyFont="1" applyFill="1" applyBorder="1" applyAlignment="1" applyProtection="1">
      <alignment horizontal="center" vertical="center"/>
      <protection locked="0"/>
    </xf>
    <xf numFmtId="0" fontId="17" fillId="7" borderId="18" xfId="0" applyFont="1" applyFill="1" applyBorder="1" applyAlignment="1" applyProtection="1">
      <alignment horizontal="left" vertical="center"/>
      <protection locked="0"/>
    </xf>
    <xf numFmtId="2" fontId="17" fillId="7" borderId="18" xfId="0" applyNumberFormat="1" applyFont="1" applyFill="1" applyBorder="1" applyAlignment="1" applyProtection="1">
      <alignment horizontal="center" vertical="center"/>
      <protection locked="0"/>
    </xf>
    <xf numFmtId="167" fontId="17" fillId="7" borderId="18" xfId="0" applyNumberFormat="1" applyFont="1" applyFill="1" applyBorder="1" applyAlignment="1">
      <alignment horizontal="center" vertical="center"/>
    </xf>
    <xf numFmtId="2" fontId="17" fillId="7" borderId="18" xfId="0" applyNumberFormat="1" applyFont="1" applyFill="1" applyBorder="1" applyAlignment="1">
      <alignment horizontal="center" vertical="center"/>
    </xf>
    <xf numFmtId="0" fontId="17" fillId="11" borderId="11" xfId="3" applyFont="1" applyFill="1" applyBorder="1" applyAlignment="1" applyProtection="1">
      <alignment horizontal="center" vertical="center"/>
      <protection locked="0"/>
    </xf>
    <xf numFmtId="0" fontId="17" fillId="11" borderId="11" xfId="3" applyFont="1" applyFill="1" applyBorder="1" applyAlignment="1" applyProtection="1">
      <alignment vertical="center"/>
      <protection locked="0"/>
    </xf>
    <xf numFmtId="165" fontId="17" fillId="11" borderId="11" xfId="3" applyNumberFormat="1" applyFont="1" applyFill="1" applyBorder="1" applyAlignment="1" applyProtection="1">
      <alignment horizontal="center" vertical="center"/>
      <protection locked="0"/>
    </xf>
    <xf numFmtId="167" fontId="17" fillId="11" borderId="11" xfId="3" applyNumberFormat="1" applyFont="1" applyFill="1" applyBorder="1" applyAlignment="1">
      <alignment horizontal="center" vertical="center"/>
    </xf>
    <xf numFmtId="2" fontId="17" fillId="11" borderId="10" xfId="3" applyNumberFormat="1" applyFont="1" applyFill="1" applyBorder="1" applyAlignment="1" applyProtection="1">
      <alignment horizontal="center" vertical="center"/>
      <protection locked="0"/>
    </xf>
    <xf numFmtId="2" fontId="17" fillId="11" borderId="11" xfId="3" applyNumberFormat="1" applyFont="1" applyFill="1" applyBorder="1" applyAlignment="1">
      <alignment horizontal="center" vertical="center"/>
    </xf>
    <xf numFmtId="0" fontId="18" fillId="5" borderId="25" xfId="0" applyFont="1" applyFill="1" applyBorder="1" applyAlignment="1">
      <alignment horizontal="center" vertical="center"/>
    </xf>
    <xf numFmtId="0" fontId="18" fillId="5" borderId="26" xfId="0" applyFont="1" applyFill="1" applyBorder="1" applyAlignment="1">
      <alignment horizontal="center" vertical="center"/>
    </xf>
    <xf numFmtId="0" fontId="18" fillId="5" borderId="32" xfId="0" applyFont="1" applyFill="1" applyBorder="1" applyAlignment="1">
      <alignment horizontal="center" vertical="center"/>
    </xf>
    <xf numFmtId="0" fontId="17" fillId="4" borderId="23" xfId="0" applyFont="1" applyFill="1" applyBorder="1" applyAlignment="1" applyProtection="1">
      <alignment horizontal="center" vertical="center" wrapText="1"/>
      <protection locked="0"/>
    </xf>
    <xf numFmtId="0" fontId="17" fillId="4" borderId="23" xfId="0" applyFont="1" applyFill="1" applyBorder="1" applyAlignment="1" applyProtection="1">
      <alignment horizontal="center" vertical="center"/>
      <protection locked="0"/>
    </xf>
    <xf numFmtId="0" fontId="17" fillId="4" borderId="23" xfId="0" applyFont="1" applyFill="1" applyBorder="1" applyAlignment="1" applyProtection="1">
      <alignment vertical="center"/>
      <protection locked="0"/>
    </xf>
    <xf numFmtId="0" fontId="17" fillId="4" borderId="23" xfId="0" applyFont="1" applyFill="1" applyBorder="1" applyAlignment="1" applyProtection="1">
      <alignment horizontal="left" vertical="center"/>
      <protection locked="0"/>
    </xf>
    <xf numFmtId="2" fontId="17" fillId="4" borderId="23" xfId="0" applyNumberFormat="1" applyFont="1" applyFill="1" applyBorder="1" applyAlignment="1" applyProtection="1">
      <alignment horizontal="center" vertical="center"/>
      <protection locked="0"/>
    </xf>
    <xf numFmtId="165" fontId="17" fillId="4" borderId="23" xfId="0" applyNumberFormat="1" applyFont="1" applyFill="1" applyBorder="1" applyAlignment="1" applyProtection="1">
      <alignment horizontal="center" vertical="center"/>
      <protection locked="0"/>
    </xf>
    <xf numFmtId="167" fontId="17" fillId="4" borderId="23" xfId="0" applyNumberFormat="1" applyFont="1" applyFill="1" applyBorder="1" applyAlignment="1">
      <alignment horizontal="center" vertical="center"/>
    </xf>
    <xf numFmtId="2" fontId="17" fillId="4" borderId="23" xfId="0" applyNumberFormat="1" applyFont="1" applyFill="1" applyBorder="1" applyAlignment="1">
      <alignment horizontal="center" vertical="center"/>
    </xf>
    <xf numFmtId="2" fontId="17" fillId="4" borderId="24" xfId="0" applyNumberFormat="1" applyFont="1" applyFill="1" applyBorder="1" applyAlignment="1">
      <alignment horizontal="center" vertical="center"/>
    </xf>
    <xf numFmtId="0" fontId="19" fillId="0" borderId="0" xfId="0" applyFont="1" applyAlignment="1">
      <alignment horizontal="center" vertical="center" wrapText="1"/>
    </xf>
    <xf numFmtId="0" fontId="19" fillId="5" borderId="0" xfId="0" applyFont="1" applyFill="1" applyAlignment="1">
      <alignment horizontal="left" vertical="center"/>
    </xf>
    <xf numFmtId="0" fontId="17" fillId="6" borderId="5" xfId="3" applyFont="1" applyFill="1" applyBorder="1" applyAlignment="1" applyProtection="1">
      <alignment horizontal="center" vertical="center" wrapText="1"/>
      <protection locked="0"/>
    </xf>
    <xf numFmtId="0" fontId="17" fillId="6" borderId="29" xfId="3" applyFont="1" applyFill="1" applyBorder="1" applyAlignment="1" applyProtection="1">
      <alignment horizontal="center" vertical="center" wrapText="1"/>
      <protection locked="0"/>
    </xf>
    <xf numFmtId="0" fontId="17" fillId="3" borderId="29" xfId="3" applyFont="1" applyFill="1" applyBorder="1" applyAlignment="1" applyProtection="1">
      <alignment horizontal="center" vertical="center" wrapText="1"/>
      <protection locked="0"/>
    </xf>
    <xf numFmtId="0" fontId="17" fillId="4" borderId="29" xfId="3" applyFont="1" applyFill="1" applyBorder="1" applyAlignment="1" applyProtection="1">
      <alignment horizontal="center" vertical="center" wrapText="1"/>
      <protection locked="0"/>
    </xf>
    <xf numFmtId="0" fontId="17" fillId="7" borderId="29" xfId="3" applyFont="1" applyFill="1" applyBorder="1" applyAlignment="1" applyProtection="1">
      <alignment horizontal="center" vertical="center" wrapText="1"/>
      <protection locked="0"/>
    </xf>
    <xf numFmtId="1" fontId="18" fillId="5" borderId="22" xfId="3" applyNumberFormat="1" applyFont="1" applyFill="1" applyBorder="1" applyAlignment="1" applyProtection="1">
      <alignment horizontal="center" vertical="center" wrapText="1"/>
      <protection locked="0"/>
    </xf>
    <xf numFmtId="1" fontId="18" fillId="5" borderId="16" xfId="3" applyNumberFormat="1" applyFont="1" applyFill="1" applyBorder="1" applyAlignment="1" applyProtection="1">
      <alignment horizontal="center" vertical="center" wrapText="1"/>
      <protection locked="0"/>
    </xf>
    <xf numFmtId="0" fontId="17" fillId="7" borderId="18" xfId="3" applyFont="1" applyFill="1" applyBorder="1" applyAlignment="1" applyProtection="1">
      <alignment horizontal="center" vertical="center"/>
      <protection locked="0"/>
    </xf>
    <xf numFmtId="0" fontId="17" fillId="7" borderId="18" xfId="3" applyFont="1" applyFill="1" applyBorder="1" applyAlignment="1" applyProtection="1">
      <alignment vertical="center"/>
      <protection locked="0"/>
    </xf>
    <xf numFmtId="2" fontId="17" fillId="7" borderId="18" xfId="3" applyNumberFormat="1" applyFont="1" applyFill="1" applyBorder="1" applyAlignment="1" applyProtection="1">
      <alignment horizontal="center" vertical="center"/>
      <protection locked="0"/>
    </xf>
    <xf numFmtId="165" fontId="17" fillId="7" borderId="18" xfId="3" applyNumberFormat="1" applyFont="1" applyFill="1" applyBorder="1" applyAlignment="1" applyProtection="1">
      <alignment horizontal="center" vertical="center"/>
      <protection locked="0"/>
    </xf>
    <xf numFmtId="167" fontId="17" fillId="7" borderId="18" xfId="3" applyNumberFormat="1" applyFont="1" applyFill="1" applyBorder="1" applyAlignment="1">
      <alignment horizontal="center" vertical="center"/>
    </xf>
    <xf numFmtId="2" fontId="17" fillId="7" borderId="18" xfId="3" applyNumberFormat="1" applyFont="1" applyFill="1" applyBorder="1" applyAlignment="1">
      <alignment horizontal="center" vertical="center"/>
    </xf>
    <xf numFmtId="0" fontId="17" fillId="7" borderId="18" xfId="0" applyFont="1" applyFill="1" applyBorder="1" applyAlignment="1" applyProtection="1">
      <alignment vertical="center"/>
      <protection locked="0"/>
    </xf>
    <xf numFmtId="165" fontId="17" fillId="7" borderId="18" xfId="0" applyNumberFormat="1" applyFont="1" applyFill="1" applyBorder="1" applyAlignment="1" applyProtection="1">
      <alignment horizontal="center" vertical="center"/>
      <protection locked="0"/>
    </xf>
    <xf numFmtId="1" fontId="17" fillId="5" borderId="18" xfId="0" applyNumberFormat="1" applyFont="1" applyFill="1" applyBorder="1" applyAlignment="1" applyProtection="1">
      <alignment horizontal="center" vertical="center"/>
      <protection locked="0"/>
    </xf>
    <xf numFmtId="166" fontId="17" fillId="5" borderId="21" xfId="0" applyNumberFormat="1" applyFont="1" applyFill="1" applyBorder="1" applyAlignment="1" applyProtection="1">
      <alignment horizontal="center" vertical="center"/>
      <protection locked="0"/>
    </xf>
    <xf numFmtId="165" fontId="17" fillId="5" borderId="23" xfId="0" applyNumberFormat="1" applyFont="1" applyFill="1" applyBorder="1" applyAlignment="1" applyProtection="1">
      <alignment horizontal="center" vertical="center"/>
      <protection locked="0"/>
    </xf>
    <xf numFmtId="166" fontId="17" fillId="5" borderId="23" xfId="0" applyNumberFormat="1" applyFont="1" applyFill="1" applyBorder="1" applyAlignment="1" applyProtection="1">
      <alignment horizontal="center" vertical="center"/>
      <protection locked="0"/>
    </xf>
    <xf numFmtId="2" fontId="17" fillId="5" borderId="23" xfId="0" applyNumberFormat="1" applyFont="1" applyFill="1" applyBorder="1" applyAlignment="1" applyProtection="1">
      <alignment horizontal="center" vertical="center"/>
      <protection locked="0"/>
    </xf>
    <xf numFmtId="1" fontId="17" fillId="5" borderId="23" xfId="0" applyNumberFormat="1" applyFont="1" applyFill="1" applyBorder="1" applyAlignment="1" applyProtection="1">
      <alignment horizontal="center" vertical="center" wrapText="1"/>
      <protection locked="0"/>
    </xf>
    <xf numFmtId="0" fontId="18" fillId="5" borderId="40" xfId="0" applyFont="1" applyFill="1" applyBorder="1" applyAlignment="1">
      <alignment horizontal="center" vertical="center" wrapText="1"/>
    </xf>
    <xf numFmtId="1" fontId="17" fillId="0" borderId="18" xfId="0" applyNumberFormat="1" applyFont="1" applyBorder="1" applyAlignment="1">
      <alignment horizontal="center" vertical="center" wrapText="1"/>
    </xf>
    <xf numFmtId="0" fontId="17" fillId="7" borderId="18" xfId="0" applyFont="1" applyFill="1" applyBorder="1" applyAlignment="1">
      <alignment horizontal="center" vertical="top" wrapText="1"/>
    </xf>
    <xf numFmtId="0" fontId="17" fillId="7" borderId="18" xfId="0" applyFont="1" applyFill="1" applyBorder="1" applyAlignment="1">
      <alignment horizontal="center"/>
    </xf>
    <xf numFmtId="0" fontId="17" fillId="7" borderId="18" xfId="0" applyFont="1" applyFill="1" applyBorder="1"/>
    <xf numFmtId="165" fontId="17" fillId="7" borderId="18" xfId="0" applyNumberFormat="1" applyFont="1" applyFill="1" applyBorder="1" applyAlignment="1">
      <alignment horizontal="center"/>
    </xf>
    <xf numFmtId="166" fontId="17" fillId="5" borderId="11" xfId="3" applyNumberFormat="1" applyFont="1" applyFill="1" applyBorder="1" applyAlignment="1" applyProtection="1">
      <alignment horizontal="center" vertical="center"/>
      <protection locked="0"/>
    </xf>
    <xf numFmtId="0" fontId="16" fillId="5" borderId="17" xfId="0" applyFont="1" applyFill="1" applyBorder="1" applyAlignment="1">
      <alignment horizontal="center" vertical="center" wrapText="1"/>
    </xf>
    <xf numFmtId="0" fontId="20" fillId="5" borderId="0" xfId="0" applyFont="1" applyFill="1" applyAlignment="1">
      <alignment horizontal="left"/>
    </xf>
    <xf numFmtId="0" fontId="17" fillId="12" borderId="11" xfId="3" applyFont="1" applyFill="1" applyBorder="1" applyAlignment="1" applyProtection="1">
      <alignment horizontal="center" vertical="center" wrapText="1"/>
      <protection locked="0"/>
    </xf>
    <xf numFmtId="0" fontId="17" fillId="12" borderId="11" xfId="3" applyFont="1" applyFill="1" applyBorder="1" applyAlignment="1" applyProtection="1">
      <alignment horizontal="center"/>
      <protection locked="0"/>
    </xf>
    <xf numFmtId="0" fontId="17" fillId="12" borderId="11" xfId="3" applyFont="1" applyFill="1" applyBorder="1" applyProtection="1">
      <protection locked="0"/>
    </xf>
    <xf numFmtId="2" fontId="17" fillId="12" borderId="11" xfId="3" applyNumberFormat="1" applyFont="1" applyFill="1" applyBorder="1" applyAlignment="1" applyProtection="1">
      <alignment horizontal="center"/>
      <protection locked="0"/>
    </xf>
    <xf numFmtId="165" fontId="17" fillId="12" borderId="11" xfId="3" applyNumberFormat="1" applyFont="1" applyFill="1" applyBorder="1" applyAlignment="1" applyProtection="1">
      <alignment horizontal="center"/>
      <protection locked="0"/>
    </xf>
    <xf numFmtId="167" fontId="17" fillId="12" borderId="11" xfId="3" applyNumberFormat="1" applyFont="1" applyFill="1" applyBorder="1" applyAlignment="1">
      <alignment horizontal="center"/>
    </xf>
    <xf numFmtId="2" fontId="17" fillId="12" borderId="11" xfId="3" applyNumberFormat="1" applyFont="1" applyFill="1" applyBorder="1" applyAlignment="1">
      <alignment horizontal="center"/>
    </xf>
    <xf numFmtId="165" fontId="17" fillId="5" borderId="11" xfId="3" applyNumberFormat="1" applyFont="1" applyFill="1" applyBorder="1" applyAlignment="1" applyProtection="1">
      <alignment horizontal="center" vertical="center"/>
      <protection locked="0"/>
    </xf>
    <xf numFmtId="2" fontId="17" fillId="5" borderId="11" xfId="3" applyNumberFormat="1" applyFont="1" applyFill="1" applyBorder="1" applyAlignment="1" applyProtection="1">
      <alignment horizontal="center" vertical="center"/>
      <protection locked="0"/>
    </xf>
    <xf numFmtId="1" fontId="17" fillId="5" borderId="11" xfId="3" applyNumberFormat="1" applyFont="1" applyFill="1" applyBorder="1" applyAlignment="1" applyProtection="1">
      <alignment horizontal="center" vertical="center" wrapText="1"/>
      <protection locked="0"/>
    </xf>
    <xf numFmtId="0" fontId="17" fillId="6" borderId="21" xfId="0" applyFont="1" applyFill="1" applyBorder="1" applyAlignment="1" applyProtection="1">
      <alignment horizontal="center" vertical="center" wrapText="1"/>
      <protection locked="0"/>
    </xf>
    <xf numFmtId="0" fontId="17" fillId="6" borderId="21" xfId="0" applyFont="1" applyFill="1" applyBorder="1" applyAlignment="1" applyProtection="1">
      <alignment horizontal="center" vertical="center"/>
      <protection locked="0"/>
    </xf>
    <xf numFmtId="2" fontId="17" fillId="6" borderId="21" xfId="0" applyNumberFormat="1" applyFont="1" applyFill="1" applyBorder="1" applyAlignment="1" applyProtection="1">
      <alignment horizontal="center" vertical="center"/>
      <protection locked="0"/>
    </xf>
    <xf numFmtId="167" fontId="17" fillId="6" borderId="21" xfId="0" applyNumberFormat="1" applyFont="1" applyFill="1" applyBorder="1" applyAlignment="1">
      <alignment horizontal="center" vertical="center"/>
    </xf>
    <xf numFmtId="2" fontId="17" fillId="6" borderId="21" xfId="0" applyNumberFormat="1" applyFont="1" applyFill="1" applyBorder="1" applyAlignment="1">
      <alignment horizontal="center" vertical="center"/>
    </xf>
    <xf numFmtId="165" fontId="18" fillId="0" borderId="21" xfId="3" applyNumberFormat="1" applyFont="1" applyBorder="1" applyAlignment="1">
      <alignment horizontal="center"/>
    </xf>
    <xf numFmtId="166" fontId="18" fillId="0" borderId="21" xfId="3" applyNumberFormat="1" applyFont="1" applyBorder="1" applyAlignment="1">
      <alignment horizontal="center"/>
    </xf>
    <xf numFmtId="2" fontId="18" fillId="0" borderId="21" xfId="3" applyNumberFormat="1" applyFont="1" applyBorder="1" applyAlignment="1">
      <alignment horizontal="center"/>
    </xf>
    <xf numFmtId="1" fontId="18" fillId="0" borderId="21" xfId="3" applyNumberFormat="1" applyFont="1" applyBorder="1" applyAlignment="1">
      <alignment horizontal="center"/>
    </xf>
    <xf numFmtId="0" fontId="17" fillId="11" borderId="21" xfId="3" applyFont="1" applyFill="1" applyBorder="1" applyProtection="1">
      <protection locked="0"/>
    </xf>
    <xf numFmtId="2" fontId="17" fillId="11" borderId="21" xfId="3" applyNumberFormat="1" applyFont="1" applyFill="1" applyBorder="1" applyAlignment="1" applyProtection="1">
      <alignment horizontal="center"/>
      <protection locked="0"/>
    </xf>
    <xf numFmtId="165" fontId="17" fillId="11" borderId="21" xfId="3" applyNumberFormat="1" applyFont="1" applyFill="1" applyBorder="1" applyAlignment="1" applyProtection="1">
      <alignment horizontal="center"/>
      <protection locked="0"/>
    </xf>
    <xf numFmtId="167" fontId="17" fillId="11" borderId="21" xfId="3" applyNumberFormat="1" applyFont="1" applyFill="1" applyBorder="1" applyAlignment="1">
      <alignment horizontal="center"/>
    </xf>
    <xf numFmtId="2" fontId="17" fillId="11" borderId="21" xfId="3" applyNumberFormat="1" applyFont="1" applyFill="1" applyBorder="1" applyAlignment="1">
      <alignment horizontal="center"/>
    </xf>
    <xf numFmtId="2" fontId="17" fillId="11" borderId="3" xfId="0" applyNumberFormat="1" applyFont="1" applyFill="1" applyBorder="1" applyAlignment="1">
      <alignment horizontal="center" vertical="center"/>
    </xf>
    <xf numFmtId="2" fontId="17" fillId="11" borderId="15" xfId="0" applyNumberFormat="1" applyFont="1" applyFill="1" applyBorder="1" applyAlignment="1">
      <alignment horizontal="center" vertical="center"/>
    </xf>
    <xf numFmtId="2" fontId="17" fillId="3" borderId="15" xfId="0" applyNumberFormat="1" applyFont="1" applyFill="1" applyBorder="1" applyAlignment="1">
      <alignment horizontal="center" vertical="center"/>
    </xf>
    <xf numFmtId="2" fontId="17" fillId="4" borderId="15" xfId="0" applyNumberFormat="1" applyFont="1" applyFill="1" applyBorder="1" applyAlignment="1">
      <alignment horizontal="center" vertical="center"/>
    </xf>
    <xf numFmtId="2" fontId="17" fillId="6" borderId="15" xfId="0" applyNumberFormat="1" applyFont="1" applyFill="1" applyBorder="1" applyAlignment="1">
      <alignment horizontal="center" vertical="center"/>
    </xf>
    <xf numFmtId="2" fontId="17" fillId="7" borderId="15" xfId="0" applyNumberFormat="1" applyFont="1" applyFill="1" applyBorder="1" applyAlignment="1">
      <alignment horizontal="center" vertical="center"/>
    </xf>
    <xf numFmtId="2" fontId="17" fillId="7" borderId="15" xfId="3" applyNumberFormat="1" applyFont="1" applyFill="1" applyBorder="1" applyAlignment="1">
      <alignment horizontal="center"/>
    </xf>
    <xf numFmtId="2" fontId="17" fillId="7" borderId="42" xfId="0" applyNumberFormat="1" applyFont="1" applyFill="1" applyBorder="1" applyAlignment="1">
      <alignment horizontal="center" vertical="center"/>
    </xf>
    <xf numFmtId="2" fontId="17" fillId="11" borderId="15" xfId="3" applyNumberFormat="1" applyFont="1" applyFill="1" applyBorder="1" applyAlignment="1">
      <alignment horizontal="center"/>
    </xf>
    <xf numFmtId="2" fontId="17" fillId="4" borderId="15" xfId="3" applyNumberFormat="1" applyFont="1" applyFill="1" applyBorder="1" applyAlignment="1">
      <alignment horizontal="center"/>
    </xf>
    <xf numFmtId="2" fontId="17" fillId="7" borderId="41" xfId="3" applyNumberFormat="1" applyFont="1" applyFill="1" applyBorder="1" applyAlignment="1">
      <alignment horizontal="center"/>
    </xf>
    <xf numFmtId="2" fontId="17" fillId="6" borderId="3" xfId="0" applyNumberFormat="1" applyFont="1" applyFill="1" applyBorder="1" applyAlignment="1">
      <alignment horizontal="center" vertical="center"/>
    </xf>
    <xf numFmtId="2" fontId="17" fillId="7" borderId="41" xfId="0" applyNumberFormat="1" applyFont="1" applyFill="1" applyBorder="1" applyAlignment="1">
      <alignment horizontal="center" vertical="center"/>
    </xf>
    <xf numFmtId="2" fontId="18" fillId="11" borderId="3" xfId="3" applyNumberFormat="1" applyFont="1" applyFill="1" applyBorder="1" applyAlignment="1">
      <alignment horizontal="center" vertical="center"/>
    </xf>
    <xf numFmtId="2" fontId="18" fillId="11" borderId="15" xfId="3" applyNumberFormat="1" applyFont="1" applyFill="1" applyBorder="1" applyAlignment="1">
      <alignment horizontal="center" vertical="center"/>
    </xf>
    <xf numFmtId="2" fontId="18" fillId="4" borderId="15" xfId="3" applyNumberFormat="1" applyFont="1" applyFill="1" applyBorder="1" applyAlignment="1">
      <alignment horizontal="center" vertical="center"/>
    </xf>
    <xf numFmtId="2" fontId="17" fillId="7" borderId="42" xfId="3" applyNumberFormat="1" applyFont="1" applyFill="1" applyBorder="1" applyAlignment="1">
      <alignment horizontal="center"/>
    </xf>
    <xf numFmtId="2" fontId="17" fillId="11" borderId="15" xfId="3" applyNumberFormat="1" applyFont="1" applyFill="1" applyBorder="1" applyAlignment="1">
      <alignment horizontal="center" vertical="center"/>
    </xf>
    <xf numFmtId="2" fontId="17" fillId="3" borderId="15" xfId="3" applyNumberFormat="1" applyFont="1" applyFill="1" applyBorder="1" applyAlignment="1">
      <alignment horizontal="center" vertical="center"/>
    </xf>
    <xf numFmtId="0" fontId="17" fillId="7" borderId="18" xfId="0" applyFont="1" applyFill="1" applyBorder="1" applyAlignment="1">
      <alignment vertical="center"/>
    </xf>
    <xf numFmtId="0" fontId="17" fillId="7" borderId="18" xfId="0" applyFont="1" applyFill="1" applyBorder="1" applyAlignment="1">
      <alignment horizontal="left" vertical="center"/>
    </xf>
    <xf numFmtId="0" fontId="17" fillId="7" borderId="18" xfId="0" applyFont="1" applyFill="1" applyBorder="1" applyAlignment="1">
      <alignment horizontal="center" vertical="center"/>
    </xf>
    <xf numFmtId="165" fontId="17" fillId="7" borderId="18" xfId="0" applyNumberFormat="1" applyFont="1" applyFill="1" applyBorder="1" applyAlignment="1">
      <alignment horizontal="center" vertical="center"/>
    </xf>
    <xf numFmtId="0" fontId="17" fillId="3" borderId="10" xfId="3" applyFont="1" applyFill="1" applyBorder="1" applyAlignment="1" applyProtection="1">
      <alignment horizontal="center" vertical="center" wrapText="1"/>
      <protection locked="0"/>
    </xf>
    <xf numFmtId="0" fontId="17" fillId="3" borderId="10" xfId="3" applyFont="1" applyFill="1" applyBorder="1" applyAlignment="1" applyProtection="1">
      <alignment horizontal="center"/>
      <protection locked="0"/>
    </xf>
    <xf numFmtId="0" fontId="17" fillId="3" borderId="10" xfId="3" applyFont="1" applyFill="1" applyBorder="1" applyProtection="1">
      <protection locked="0"/>
    </xf>
    <xf numFmtId="2" fontId="17" fillId="3" borderId="10" xfId="3" applyNumberFormat="1" applyFont="1" applyFill="1" applyBorder="1" applyAlignment="1" applyProtection="1">
      <alignment horizontal="center"/>
      <protection locked="0"/>
    </xf>
    <xf numFmtId="165" fontId="17" fillId="3" borderId="10" xfId="3" applyNumberFormat="1" applyFont="1" applyFill="1" applyBorder="1" applyAlignment="1" applyProtection="1">
      <alignment horizontal="center"/>
      <protection locked="0"/>
    </xf>
    <xf numFmtId="167" fontId="17" fillId="3" borderId="10" xfId="3" applyNumberFormat="1" applyFont="1" applyFill="1" applyBorder="1" applyAlignment="1">
      <alignment horizontal="center"/>
    </xf>
    <xf numFmtId="2" fontId="17" fillId="3" borderId="10" xfId="3" applyNumberFormat="1" applyFont="1" applyFill="1" applyBorder="1" applyAlignment="1">
      <alignment horizontal="center"/>
    </xf>
    <xf numFmtId="0" fontId="17" fillId="6" borderId="21" xfId="0" applyFont="1" applyFill="1" applyBorder="1" applyAlignment="1" applyProtection="1">
      <alignment vertical="center"/>
      <protection locked="0"/>
    </xf>
    <xf numFmtId="0" fontId="17" fillId="6" borderId="21" xfId="0" applyFont="1" applyFill="1" applyBorder="1" applyAlignment="1" applyProtection="1">
      <alignment horizontal="left" vertical="center"/>
      <protection locked="0"/>
    </xf>
    <xf numFmtId="165" fontId="17" fillId="6" borderId="21" xfId="0" applyNumberFormat="1" applyFont="1" applyFill="1" applyBorder="1" applyAlignment="1" applyProtection="1">
      <alignment horizontal="center" vertical="center"/>
      <protection locked="0"/>
    </xf>
    <xf numFmtId="0" fontId="17" fillId="12" borderId="11" xfId="0" applyFont="1" applyFill="1" applyBorder="1" applyAlignment="1" applyProtection="1">
      <alignment horizontal="center" vertical="center" wrapText="1"/>
      <protection locked="0"/>
    </xf>
    <xf numFmtId="0" fontId="17" fillId="12" borderId="11" xfId="0" applyFont="1" applyFill="1" applyBorder="1" applyAlignment="1" applyProtection="1">
      <alignment horizontal="center" vertical="center"/>
      <protection locked="0"/>
    </xf>
    <xf numFmtId="0" fontId="17" fillId="12" borderId="11" xfId="0" applyFont="1" applyFill="1" applyBorder="1" applyAlignment="1" applyProtection="1">
      <alignment vertical="center"/>
      <protection locked="0"/>
    </xf>
    <xf numFmtId="0" fontId="17" fillId="12" borderId="11" xfId="0" applyFont="1" applyFill="1" applyBorder="1" applyAlignment="1" applyProtection="1">
      <alignment horizontal="left" vertical="center"/>
      <protection locked="0"/>
    </xf>
    <xf numFmtId="2" fontId="17" fillId="12" borderId="11" xfId="0" applyNumberFormat="1" applyFont="1" applyFill="1" applyBorder="1" applyAlignment="1" applyProtection="1">
      <alignment horizontal="center" vertical="center"/>
      <protection locked="0"/>
    </xf>
    <xf numFmtId="165" fontId="17" fillId="12" borderId="11" xfId="0" applyNumberFormat="1" applyFont="1" applyFill="1" applyBorder="1" applyAlignment="1" applyProtection="1">
      <alignment horizontal="center" vertical="center"/>
      <protection locked="0"/>
    </xf>
    <xf numFmtId="167" fontId="17" fillId="12" borderId="11" xfId="0" applyNumberFormat="1" applyFont="1" applyFill="1" applyBorder="1" applyAlignment="1">
      <alignment horizontal="center" vertical="center"/>
    </xf>
    <xf numFmtId="2" fontId="17" fillId="12" borderId="11" xfId="0" applyNumberFormat="1" applyFont="1" applyFill="1" applyBorder="1" applyAlignment="1">
      <alignment horizontal="center" vertical="center"/>
    </xf>
    <xf numFmtId="0" fontId="7" fillId="0" borderId="38" xfId="0" applyFont="1" applyBorder="1" applyAlignment="1">
      <alignment horizontal="center" vertical="center" wrapText="1"/>
    </xf>
    <xf numFmtId="2" fontId="17" fillId="2" borderId="3" xfId="0" applyNumberFormat="1" applyFont="1" applyFill="1" applyBorder="1" applyAlignment="1" applyProtection="1">
      <alignment horizontal="center"/>
      <protection locked="0"/>
    </xf>
    <xf numFmtId="2" fontId="17" fillId="2" borderId="15" xfId="0" applyNumberFormat="1" applyFont="1" applyFill="1" applyBorder="1" applyAlignment="1" applyProtection="1">
      <alignment horizontal="center"/>
      <protection locked="0"/>
    </xf>
    <xf numFmtId="2" fontId="17" fillId="3" borderId="15" xfId="0" applyNumberFormat="1" applyFont="1" applyFill="1" applyBorder="1" applyAlignment="1">
      <alignment horizontal="center"/>
    </xf>
    <xf numFmtId="2" fontId="17" fillId="4" borderId="15" xfId="0" applyNumberFormat="1" applyFont="1" applyFill="1" applyBorder="1" applyAlignment="1">
      <alignment horizontal="center"/>
    </xf>
    <xf numFmtId="2" fontId="17" fillId="7" borderId="15" xfId="0" applyNumberFormat="1" applyFont="1" applyFill="1" applyBorder="1" applyAlignment="1">
      <alignment horizontal="center"/>
    </xf>
    <xf numFmtId="2" fontId="17" fillId="7" borderId="42" xfId="0" applyNumberFormat="1" applyFont="1" applyFill="1" applyBorder="1" applyAlignment="1">
      <alignment horizontal="center"/>
    </xf>
    <xf numFmtId="2" fontId="17" fillId="6" borderId="3" xfId="3" applyNumberFormat="1" applyFont="1" applyFill="1" applyBorder="1" applyAlignment="1">
      <alignment horizontal="center"/>
    </xf>
    <xf numFmtId="2" fontId="17" fillId="6" borderId="15" xfId="3" applyNumberFormat="1" applyFont="1" applyFill="1" applyBorder="1" applyAlignment="1">
      <alignment horizontal="center"/>
    </xf>
    <xf numFmtId="2" fontId="17" fillId="3" borderId="15" xfId="3" applyNumberFormat="1" applyFont="1" applyFill="1" applyBorder="1" applyAlignment="1">
      <alignment horizontal="center"/>
    </xf>
    <xf numFmtId="2" fontId="17" fillId="6" borderId="3" xfId="3" applyNumberFormat="1" applyFont="1" applyFill="1" applyBorder="1" applyAlignment="1">
      <alignment horizontal="center" vertical="center"/>
    </xf>
    <xf numFmtId="2" fontId="17" fillId="6" borderId="15" xfId="3" applyNumberFormat="1" applyFont="1" applyFill="1" applyBorder="1" applyAlignment="1">
      <alignment horizontal="center" vertical="center"/>
    </xf>
    <xf numFmtId="2" fontId="17" fillId="8" borderId="15" xfId="3" applyNumberFormat="1" applyFont="1" applyFill="1" applyBorder="1" applyAlignment="1">
      <alignment horizontal="center" vertical="center"/>
    </xf>
    <xf numFmtId="2" fontId="17" fillId="10" borderId="15" xfId="3" applyNumberFormat="1" applyFont="1" applyFill="1" applyBorder="1" applyAlignment="1">
      <alignment horizontal="center" vertical="center"/>
    </xf>
    <xf numFmtId="2" fontId="17" fillId="7" borderId="15" xfId="3" applyNumberFormat="1" applyFont="1" applyFill="1" applyBorder="1" applyAlignment="1">
      <alignment horizontal="center" vertical="center"/>
    </xf>
    <xf numFmtId="2" fontId="17" fillId="7" borderId="41" xfId="3" applyNumberFormat="1" applyFont="1" applyFill="1" applyBorder="1" applyAlignment="1">
      <alignment horizontal="center" vertical="center"/>
    </xf>
    <xf numFmtId="2" fontId="17" fillId="6" borderId="12" xfId="0" applyNumberFormat="1" applyFont="1" applyFill="1" applyBorder="1" applyAlignment="1">
      <alignment horizontal="center"/>
    </xf>
    <xf numFmtId="2" fontId="17" fillId="6" borderId="15" xfId="0" applyNumberFormat="1" applyFont="1" applyFill="1" applyBorder="1" applyAlignment="1">
      <alignment horizontal="center"/>
    </xf>
    <xf numFmtId="2" fontId="17" fillId="11" borderId="3" xfId="3" applyNumberFormat="1" applyFont="1" applyFill="1" applyBorder="1" applyAlignment="1">
      <alignment horizontal="center"/>
    </xf>
    <xf numFmtId="2" fontId="17" fillId="12" borderId="15" xfId="3" applyNumberFormat="1" applyFont="1" applyFill="1" applyBorder="1" applyAlignment="1">
      <alignment horizontal="center"/>
    </xf>
    <xf numFmtId="2" fontId="17" fillId="6" borderId="12" xfId="3" applyNumberFormat="1" applyFont="1" applyFill="1" applyBorder="1" applyAlignment="1">
      <alignment horizontal="center" vertical="center"/>
    </xf>
    <xf numFmtId="2" fontId="17" fillId="4" borderId="15" xfId="3" applyNumberFormat="1" applyFont="1" applyFill="1" applyBorder="1" applyAlignment="1">
      <alignment horizontal="center" vertical="center"/>
    </xf>
    <xf numFmtId="0" fontId="5" fillId="0" borderId="34" xfId="0" applyFont="1" applyBorder="1" applyAlignment="1">
      <alignment horizontal="center" vertical="center"/>
    </xf>
    <xf numFmtId="2" fontId="8" fillId="0" borderId="37" xfId="0" applyNumberFormat="1" applyFont="1" applyBorder="1" applyAlignment="1">
      <alignment horizontal="center" vertical="center"/>
    </xf>
    <xf numFmtId="2" fontId="8" fillId="0" borderId="38" xfId="0" applyNumberFormat="1" applyFont="1" applyBorder="1" applyAlignment="1">
      <alignment horizontal="center" vertical="center"/>
    </xf>
    <xf numFmtId="2" fontId="8" fillId="0" borderId="39" xfId="0" applyNumberFormat="1" applyFont="1" applyBorder="1" applyAlignment="1">
      <alignment horizontal="center" vertical="center"/>
    </xf>
    <xf numFmtId="0" fontId="23" fillId="0" borderId="0" xfId="0" applyFont="1" applyAlignment="1">
      <alignment vertical="center"/>
    </xf>
    <xf numFmtId="2" fontId="8" fillId="0" borderId="44" xfId="0" applyNumberFormat="1" applyFont="1" applyBorder="1" applyAlignment="1">
      <alignment horizontal="center" vertical="center"/>
    </xf>
    <xf numFmtId="0" fontId="17" fillId="11" borderId="10" xfId="3" applyFont="1" applyFill="1" applyBorder="1" applyAlignment="1" applyProtection="1">
      <alignment horizontal="center" vertical="center"/>
      <protection locked="0"/>
    </xf>
    <xf numFmtId="0" fontId="17" fillId="11" borderId="10" xfId="3" applyFont="1" applyFill="1" applyBorder="1" applyAlignment="1" applyProtection="1">
      <alignment vertical="center"/>
      <protection locked="0"/>
    </xf>
    <xf numFmtId="165" fontId="17" fillId="11" borderId="10" xfId="3" applyNumberFormat="1" applyFont="1" applyFill="1" applyBorder="1" applyAlignment="1" applyProtection="1">
      <alignment horizontal="center" vertical="center"/>
      <protection locked="0"/>
    </xf>
    <xf numFmtId="167" fontId="17" fillId="11" borderId="10" xfId="3" applyNumberFormat="1" applyFont="1" applyFill="1" applyBorder="1" applyAlignment="1">
      <alignment horizontal="center" vertical="center"/>
    </xf>
    <xf numFmtId="2" fontId="17" fillId="11" borderId="10" xfId="3" applyNumberFormat="1" applyFont="1" applyFill="1" applyBorder="1" applyAlignment="1">
      <alignment horizontal="center" vertical="center"/>
    </xf>
    <xf numFmtId="2" fontId="17" fillId="11" borderId="12" xfId="3" applyNumberFormat="1" applyFont="1" applyFill="1" applyBorder="1" applyAlignment="1">
      <alignment horizontal="center" vertical="center"/>
    </xf>
    <xf numFmtId="2" fontId="8" fillId="0" borderId="43" xfId="0" applyNumberFormat="1" applyFont="1" applyBorder="1" applyAlignment="1">
      <alignment horizontal="center" vertical="center"/>
    </xf>
    <xf numFmtId="0" fontId="20" fillId="0" borderId="0" xfId="0" applyFont="1" applyAlignment="1">
      <alignment horizontal="left"/>
    </xf>
    <xf numFmtId="2" fontId="17" fillId="6" borderId="22" xfId="3" applyNumberFormat="1" applyFont="1" applyFill="1" applyBorder="1" applyAlignment="1">
      <alignment horizontal="center"/>
    </xf>
    <xf numFmtId="2" fontId="17" fillId="6" borderId="16" xfId="3" applyNumberFormat="1" applyFont="1" applyFill="1" applyBorder="1" applyAlignment="1">
      <alignment horizontal="center"/>
    </xf>
    <xf numFmtId="2" fontId="17" fillId="3" borderId="16" xfId="3" applyNumberFormat="1" applyFont="1" applyFill="1" applyBorder="1" applyAlignment="1">
      <alignment horizontal="center"/>
    </xf>
    <xf numFmtId="2" fontId="17" fillId="4" borderId="16" xfId="3" applyNumberFormat="1" applyFont="1" applyFill="1" applyBorder="1" applyAlignment="1">
      <alignment horizontal="center"/>
    </xf>
    <xf numFmtId="2" fontId="17" fillId="7" borderId="16" xfId="3" applyNumberFormat="1" applyFont="1" applyFill="1" applyBorder="1" applyAlignment="1">
      <alignment horizontal="center"/>
    </xf>
    <xf numFmtId="1" fontId="18" fillId="5" borderId="24" xfId="3" applyNumberFormat="1" applyFont="1" applyFill="1" applyBorder="1" applyAlignment="1" applyProtection="1">
      <alignment horizontal="center" vertical="center" wrapText="1"/>
      <protection locked="0"/>
    </xf>
    <xf numFmtId="0" fontId="17" fillId="7" borderId="30" xfId="3" applyFont="1" applyFill="1" applyBorder="1" applyAlignment="1" applyProtection="1">
      <alignment horizontal="center" vertical="center" wrapText="1"/>
      <protection locked="0"/>
    </xf>
    <xf numFmtId="2" fontId="17" fillId="7" borderId="24" xfId="3" applyNumberFormat="1" applyFont="1" applyFill="1" applyBorder="1" applyAlignment="1">
      <alignment horizontal="center"/>
    </xf>
    <xf numFmtId="2" fontId="17" fillId="11" borderId="16" xfId="3" applyNumberFormat="1" applyFont="1" applyFill="1" applyBorder="1" applyAlignment="1">
      <alignment horizontal="center"/>
    </xf>
    <xf numFmtId="2" fontId="17" fillId="7" borderId="20" xfId="3" applyNumberFormat="1" applyFont="1" applyFill="1" applyBorder="1" applyAlignment="1">
      <alignment horizontal="center"/>
    </xf>
    <xf numFmtId="2" fontId="17" fillId="6" borderId="22" xfId="0" applyNumberFormat="1" applyFont="1" applyFill="1" applyBorder="1" applyAlignment="1">
      <alignment horizontal="center" vertical="center"/>
    </xf>
    <xf numFmtId="2" fontId="17" fillId="6" borderId="16" xfId="0" applyNumberFormat="1" applyFont="1" applyFill="1" applyBorder="1" applyAlignment="1">
      <alignment horizontal="center" vertical="center"/>
    </xf>
    <xf numFmtId="0" fontId="17" fillId="6" borderId="23" xfId="0" applyFont="1" applyFill="1" applyBorder="1" applyAlignment="1" applyProtection="1">
      <alignment horizontal="center" vertical="center" wrapText="1"/>
      <protection locked="0"/>
    </xf>
    <xf numFmtId="0" fontId="17" fillId="6" borderId="23" xfId="0" applyFont="1" applyFill="1" applyBorder="1" applyAlignment="1" applyProtection="1">
      <alignment horizontal="center" vertical="center"/>
      <protection locked="0"/>
    </xf>
    <xf numFmtId="0" fontId="17" fillId="6" borderId="23" xfId="0" applyFont="1" applyFill="1" applyBorder="1" applyAlignment="1">
      <alignment vertical="center"/>
    </xf>
    <xf numFmtId="0" fontId="17" fillId="6" borderId="23" xfId="0" applyFont="1" applyFill="1" applyBorder="1" applyAlignment="1">
      <alignment horizontal="left" vertical="center"/>
    </xf>
    <xf numFmtId="0" fontId="17" fillId="6" borderId="23" xfId="0" applyFont="1" applyFill="1" applyBorder="1" applyAlignment="1">
      <alignment horizontal="center" vertical="center"/>
    </xf>
    <xf numFmtId="2" fontId="17" fillId="6" borderId="23" xfId="0" applyNumberFormat="1" applyFont="1" applyFill="1" applyBorder="1" applyAlignment="1" applyProtection="1">
      <alignment horizontal="center" vertical="center"/>
      <protection locked="0"/>
    </xf>
    <xf numFmtId="2" fontId="17" fillId="6" borderId="23" xfId="2" applyNumberFormat="1" applyFont="1" applyFill="1" applyBorder="1" applyAlignment="1" applyProtection="1">
      <alignment horizontal="center" vertical="center"/>
      <protection locked="0"/>
    </xf>
    <xf numFmtId="165" fontId="17" fillId="6" borderId="23" xfId="0" applyNumberFormat="1" applyFont="1" applyFill="1" applyBorder="1" applyAlignment="1">
      <alignment horizontal="center" vertical="center"/>
    </xf>
    <xf numFmtId="167" fontId="17" fillId="6" borderId="23" xfId="0" applyNumberFormat="1" applyFont="1" applyFill="1" applyBorder="1" applyAlignment="1">
      <alignment horizontal="center" vertical="center"/>
    </xf>
    <xf numFmtId="2" fontId="17" fillId="6" borderId="23" xfId="0" applyNumberFormat="1" applyFont="1" applyFill="1" applyBorder="1" applyAlignment="1">
      <alignment horizontal="center" vertical="center"/>
    </xf>
    <xf numFmtId="2" fontId="17" fillId="6" borderId="24" xfId="0" applyNumberFormat="1" applyFont="1" applyFill="1" applyBorder="1" applyAlignment="1">
      <alignment horizontal="center" vertical="center"/>
    </xf>
    <xf numFmtId="2" fontId="8" fillId="0" borderId="46" xfId="0" applyNumberFormat="1" applyFont="1" applyBorder="1" applyAlignment="1">
      <alignment horizontal="center" vertical="center"/>
    </xf>
    <xf numFmtId="165" fontId="17" fillId="5" borderId="23" xfId="3" applyNumberFormat="1" applyFont="1" applyFill="1" applyBorder="1" applyAlignment="1" applyProtection="1">
      <alignment horizontal="center" vertical="center"/>
      <protection locked="0"/>
    </xf>
    <xf numFmtId="166" fontId="17" fillId="5" borderId="23" xfId="3" applyNumberFormat="1" applyFont="1" applyFill="1" applyBorder="1" applyAlignment="1" applyProtection="1">
      <alignment horizontal="center" vertical="center"/>
      <protection locked="0"/>
    </xf>
    <xf numFmtId="2" fontId="17" fillId="5" borderId="23" xfId="3" applyNumberFormat="1" applyFont="1" applyFill="1" applyBorder="1" applyAlignment="1" applyProtection="1">
      <alignment horizontal="center" vertical="center"/>
      <protection locked="0"/>
    </xf>
    <xf numFmtId="1" fontId="17" fillId="5" borderId="23" xfId="3" applyNumberFormat="1" applyFont="1" applyFill="1" applyBorder="1" applyAlignment="1" applyProtection="1">
      <alignment horizontal="center" vertical="center" wrapText="1"/>
      <protection locked="0"/>
    </xf>
    <xf numFmtId="0" fontId="18" fillId="13" borderId="11" xfId="3" applyFont="1" applyFill="1" applyBorder="1" applyAlignment="1" applyProtection="1">
      <alignment horizontal="center" vertical="center" wrapText="1"/>
      <protection locked="0"/>
    </xf>
    <xf numFmtId="0" fontId="18" fillId="13" borderId="11" xfId="3" applyFont="1" applyFill="1" applyBorder="1" applyAlignment="1" applyProtection="1">
      <alignment horizontal="center"/>
      <protection locked="0"/>
    </xf>
    <xf numFmtId="0" fontId="18" fillId="13" borderId="11" xfId="3" applyFont="1" applyFill="1" applyBorder="1" applyProtection="1">
      <protection locked="0"/>
    </xf>
    <xf numFmtId="0" fontId="18" fillId="13" borderId="11" xfId="3" applyFont="1" applyFill="1" applyBorder="1" applyAlignment="1" applyProtection="1">
      <alignment horizontal="left" vertical="center"/>
      <protection locked="0"/>
    </xf>
    <xf numFmtId="0" fontId="18" fillId="13" borderId="11" xfId="3" applyFont="1" applyFill="1" applyBorder="1" applyAlignment="1" applyProtection="1">
      <alignment horizontal="center" vertical="center"/>
      <protection locked="0"/>
    </xf>
    <xf numFmtId="2" fontId="18" fillId="13" borderId="11" xfId="3" applyNumberFormat="1" applyFont="1" applyFill="1" applyBorder="1" applyAlignment="1" applyProtection="1">
      <alignment horizontal="center" vertical="center"/>
      <protection locked="0"/>
    </xf>
    <xf numFmtId="165" fontId="18" fillId="13" borderId="11" xfId="3" applyNumberFormat="1" applyFont="1" applyFill="1" applyBorder="1" applyAlignment="1" applyProtection="1">
      <alignment horizontal="center" vertical="center"/>
      <protection locked="0"/>
    </xf>
    <xf numFmtId="167" fontId="18" fillId="13" borderId="11" xfId="3" applyNumberFormat="1" applyFont="1" applyFill="1" applyBorder="1" applyAlignment="1">
      <alignment horizontal="center" vertical="center"/>
    </xf>
    <xf numFmtId="2" fontId="18" fillId="13" borderId="11" xfId="3" applyNumberFormat="1" applyFont="1" applyFill="1" applyBorder="1" applyAlignment="1">
      <alignment horizontal="center" vertical="center"/>
    </xf>
    <xf numFmtId="2" fontId="18" fillId="13" borderId="15" xfId="3" applyNumberFormat="1" applyFont="1" applyFill="1" applyBorder="1" applyAlignment="1">
      <alignment horizontal="center" vertical="center"/>
    </xf>
    <xf numFmtId="0" fontId="18" fillId="14" borderId="11" xfId="3" applyFont="1" applyFill="1" applyBorder="1" applyAlignment="1" applyProtection="1">
      <alignment horizontal="center" vertical="center" wrapText="1"/>
      <protection locked="0"/>
    </xf>
    <xf numFmtId="0" fontId="18" fillId="14" borderId="11" xfId="3" applyFont="1" applyFill="1" applyBorder="1" applyAlignment="1" applyProtection="1">
      <alignment horizontal="center"/>
      <protection locked="0"/>
    </xf>
    <xf numFmtId="0" fontId="18" fillId="14" borderId="11" xfId="3" applyFont="1" applyFill="1" applyBorder="1" applyProtection="1">
      <protection locked="0"/>
    </xf>
    <xf numFmtId="0" fontId="18" fillId="14" borderId="11" xfId="3" applyFont="1" applyFill="1" applyBorder="1" applyAlignment="1" applyProtection="1">
      <alignment horizontal="left" vertical="center"/>
      <protection locked="0"/>
    </xf>
    <xf numFmtId="0" fontId="18" fillId="14" borderId="11" xfId="3" applyFont="1" applyFill="1" applyBorder="1" applyAlignment="1" applyProtection="1">
      <alignment horizontal="center" vertical="center"/>
      <protection locked="0"/>
    </xf>
    <xf numFmtId="2" fontId="18" fillId="14" borderId="11" xfId="3" applyNumberFormat="1" applyFont="1" applyFill="1" applyBorder="1" applyAlignment="1" applyProtection="1">
      <alignment horizontal="center" vertical="center"/>
      <protection locked="0"/>
    </xf>
    <xf numFmtId="165" fontId="18" fillId="14" borderId="11" xfId="3" applyNumberFormat="1" applyFont="1" applyFill="1" applyBorder="1" applyAlignment="1" applyProtection="1">
      <alignment horizontal="center" vertical="center"/>
      <protection locked="0"/>
    </xf>
    <xf numFmtId="167" fontId="18" fillId="14" borderId="11" xfId="3" applyNumberFormat="1" applyFont="1" applyFill="1" applyBorder="1" applyAlignment="1">
      <alignment horizontal="center" vertical="center"/>
    </xf>
    <xf numFmtId="2" fontId="18" fillId="14" borderId="11" xfId="3" applyNumberFormat="1" applyFont="1" applyFill="1" applyBorder="1" applyAlignment="1">
      <alignment horizontal="center" vertical="center"/>
    </xf>
    <xf numFmtId="2" fontId="18" fillId="14" borderId="15" xfId="3" applyNumberFormat="1" applyFont="1" applyFill="1" applyBorder="1" applyAlignment="1">
      <alignment horizontal="center" vertical="center"/>
    </xf>
    <xf numFmtId="0" fontId="17" fillId="14" borderId="11" xfId="0" applyFont="1" applyFill="1" applyBorder="1" applyAlignment="1" applyProtection="1">
      <alignment horizontal="center" vertical="center" wrapText="1"/>
      <protection locked="0"/>
    </xf>
    <xf numFmtId="0" fontId="17" fillId="14" borderId="11" xfId="0" applyFont="1" applyFill="1" applyBorder="1" applyAlignment="1" applyProtection="1">
      <alignment horizontal="center" vertical="center"/>
      <protection locked="0"/>
    </xf>
    <xf numFmtId="0" fontId="17" fillId="14" borderId="11" xfId="3" applyFont="1" applyFill="1" applyBorder="1" applyAlignment="1" applyProtection="1">
      <alignment vertical="center"/>
      <protection locked="0"/>
    </xf>
    <xf numFmtId="0" fontId="17" fillId="14" borderId="11" xfId="0" applyFont="1" applyFill="1" applyBorder="1" applyAlignment="1" applyProtection="1">
      <alignment horizontal="left" vertical="center"/>
      <protection locked="0"/>
    </xf>
    <xf numFmtId="2" fontId="17" fillId="14" borderId="11" xfId="0" applyNumberFormat="1" applyFont="1" applyFill="1" applyBorder="1" applyAlignment="1" applyProtection="1">
      <alignment horizontal="center" vertical="center"/>
      <protection locked="0"/>
    </xf>
    <xf numFmtId="165" fontId="17" fillId="14" borderId="11" xfId="0" applyNumberFormat="1" applyFont="1" applyFill="1" applyBorder="1" applyAlignment="1" applyProtection="1">
      <alignment horizontal="center" vertical="center"/>
      <protection locked="0"/>
    </xf>
    <xf numFmtId="167" fontId="17" fillId="14" borderId="11" xfId="0" applyNumberFormat="1" applyFont="1" applyFill="1" applyBorder="1" applyAlignment="1">
      <alignment horizontal="center" vertical="center"/>
    </xf>
    <xf numFmtId="2" fontId="17" fillId="14" borderId="11" xfId="0" applyNumberFormat="1" applyFont="1" applyFill="1" applyBorder="1" applyAlignment="1">
      <alignment horizontal="center" vertical="center"/>
    </xf>
    <xf numFmtId="2" fontId="17" fillId="14" borderId="15" xfId="0" applyNumberFormat="1" applyFont="1" applyFill="1" applyBorder="1" applyAlignment="1">
      <alignment horizontal="center" vertical="center"/>
    </xf>
    <xf numFmtId="0" fontId="17" fillId="14" borderId="11" xfId="0" applyFont="1" applyFill="1" applyBorder="1" applyAlignment="1" applyProtection="1">
      <alignment vertical="center"/>
      <protection locked="0"/>
    </xf>
    <xf numFmtId="0" fontId="17" fillId="13" borderId="11" xfId="3" applyFont="1" applyFill="1" applyBorder="1" applyAlignment="1" applyProtection="1">
      <alignment horizontal="center" vertical="center" wrapText="1"/>
      <protection locked="0"/>
    </xf>
    <xf numFmtId="0" fontId="17" fillId="13" borderId="11" xfId="3" applyFont="1" applyFill="1" applyBorder="1" applyAlignment="1" applyProtection="1">
      <alignment horizontal="center" vertical="center"/>
      <protection locked="0"/>
    </xf>
    <xf numFmtId="0" fontId="17" fillId="13" borderId="11" xfId="3" applyFont="1" applyFill="1" applyBorder="1" applyAlignment="1" applyProtection="1">
      <alignment vertical="center"/>
      <protection locked="0"/>
    </xf>
    <xf numFmtId="2" fontId="17" fillId="13" borderId="11" xfId="3" applyNumberFormat="1" applyFont="1" applyFill="1" applyBorder="1" applyAlignment="1" applyProtection="1">
      <alignment horizontal="center" vertical="center"/>
      <protection locked="0"/>
    </xf>
    <xf numFmtId="165" fontId="17" fillId="13" borderId="11" xfId="3" applyNumberFormat="1" applyFont="1" applyFill="1" applyBorder="1" applyAlignment="1" applyProtection="1">
      <alignment horizontal="center" vertical="center"/>
      <protection locked="0"/>
    </xf>
    <xf numFmtId="167" fontId="17" fillId="13" borderId="11" xfId="3" applyNumberFormat="1" applyFont="1" applyFill="1" applyBorder="1" applyAlignment="1">
      <alignment horizontal="center" vertical="center"/>
    </xf>
    <xf numFmtId="2" fontId="17" fillId="13" borderId="11" xfId="3" applyNumberFormat="1" applyFont="1" applyFill="1" applyBorder="1" applyAlignment="1">
      <alignment horizontal="center" vertical="center"/>
    </xf>
    <xf numFmtId="2" fontId="17" fillId="13" borderId="15" xfId="3" applyNumberFormat="1" applyFont="1" applyFill="1" applyBorder="1" applyAlignment="1">
      <alignment horizontal="center" vertical="center"/>
    </xf>
    <xf numFmtId="2" fontId="17" fillId="12" borderId="16" xfId="0" applyNumberFormat="1" applyFont="1" applyFill="1" applyBorder="1" applyAlignment="1">
      <alignment horizontal="center" vertical="center"/>
    </xf>
    <xf numFmtId="165" fontId="18" fillId="5" borderId="18" xfId="3" applyNumberFormat="1" applyFont="1" applyFill="1" applyBorder="1" applyAlignment="1" applyProtection="1">
      <alignment horizontal="center" vertical="center"/>
      <protection locked="0"/>
    </xf>
    <xf numFmtId="166" fontId="18" fillId="5" borderId="18" xfId="3" applyNumberFormat="1" applyFont="1" applyFill="1" applyBorder="1" applyAlignment="1" applyProtection="1">
      <alignment horizontal="center" vertical="center"/>
      <protection locked="0"/>
    </xf>
    <xf numFmtId="2" fontId="18" fillId="5" borderId="18" xfId="3" applyNumberFormat="1" applyFont="1" applyFill="1" applyBorder="1" applyAlignment="1" applyProtection="1">
      <alignment horizontal="center" vertical="center"/>
      <protection locked="0"/>
    </xf>
    <xf numFmtId="1" fontId="18" fillId="5" borderId="18" xfId="3" applyNumberFormat="1" applyFont="1" applyFill="1" applyBorder="1" applyAlignment="1" applyProtection="1">
      <alignment horizontal="center" vertical="center" wrapText="1"/>
      <protection locked="0"/>
    </xf>
    <xf numFmtId="0" fontId="18" fillId="14" borderId="18" xfId="3" applyFont="1" applyFill="1" applyBorder="1" applyAlignment="1" applyProtection="1">
      <alignment horizontal="center" vertical="center" wrapText="1"/>
      <protection locked="0"/>
    </xf>
    <xf numFmtId="0" fontId="18" fillId="14" borderId="18" xfId="3" applyFont="1" applyFill="1" applyBorder="1" applyAlignment="1" applyProtection="1">
      <alignment horizontal="center"/>
      <protection locked="0"/>
    </xf>
    <xf numFmtId="0" fontId="18" fillId="14" borderId="18" xfId="3" applyFont="1" applyFill="1" applyBorder="1" applyProtection="1">
      <protection locked="0"/>
    </xf>
    <xf numFmtId="0" fontId="18" fillId="14" borderId="18" xfId="3" applyFont="1" applyFill="1" applyBorder="1" applyAlignment="1" applyProtection="1">
      <alignment horizontal="left" vertical="center"/>
      <protection locked="0"/>
    </xf>
    <xf numFmtId="0" fontId="18" fillId="14" borderId="18" xfId="3" applyFont="1" applyFill="1" applyBorder="1" applyAlignment="1" applyProtection="1">
      <alignment horizontal="center" vertical="center"/>
      <protection locked="0"/>
    </xf>
    <xf numFmtId="2" fontId="18" fillId="14" borderId="18" xfId="3" applyNumberFormat="1" applyFont="1" applyFill="1" applyBorder="1" applyAlignment="1" applyProtection="1">
      <alignment horizontal="center" vertical="center"/>
      <protection locked="0"/>
    </xf>
    <xf numFmtId="165" fontId="18" fillId="14" borderId="18" xfId="3" applyNumberFormat="1" applyFont="1" applyFill="1" applyBorder="1" applyAlignment="1" applyProtection="1">
      <alignment horizontal="center" vertical="center"/>
      <protection locked="0"/>
    </xf>
    <xf numFmtId="167" fontId="18" fillId="14" borderId="18" xfId="3" applyNumberFormat="1" applyFont="1" applyFill="1" applyBorder="1" applyAlignment="1">
      <alignment horizontal="center" vertical="center"/>
    </xf>
    <xf numFmtId="2" fontId="18" fillId="14" borderId="18" xfId="3" applyNumberFormat="1" applyFont="1" applyFill="1" applyBorder="1" applyAlignment="1">
      <alignment horizontal="center" vertical="center"/>
    </xf>
    <xf numFmtId="2" fontId="18" fillId="14" borderId="42" xfId="3" applyNumberFormat="1" applyFont="1" applyFill="1" applyBorder="1" applyAlignment="1">
      <alignment horizontal="center" vertical="center"/>
    </xf>
    <xf numFmtId="165" fontId="18" fillId="9" borderId="21" xfId="3" applyNumberFormat="1" applyFont="1" applyFill="1" applyBorder="1" applyAlignment="1" applyProtection="1">
      <alignment horizontal="center" vertical="center"/>
      <protection locked="0"/>
    </xf>
    <xf numFmtId="1" fontId="18" fillId="9" borderId="21" xfId="3" applyNumberFormat="1" applyFont="1" applyFill="1" applyBorder="1" applyAlignment="1" applyProtection="1">
      <alignment horizontal="center" vertical="center" wrapText="1"/>
      <protection locked="0"/>
    </xf>
    <xf numFmtId="2" fontId="17" fillId="11" borderId="22" xfId="3" applyNumberFormat="1" applyFont="1" applyFill="1" applyBorder="1" applyAlignment="1">
      <alignment horizontal="center"/>
    </xf>
    <xf numFmtId="2" fontId="17" fillId="11" borderId="13" xfId="3" applyNumberFormat="1" applyFont="1" applyFill="1" applyBorder="1" applyAlignment="1">
      <alignment horizontal="center"/>
    </xf>
    <xf numFmtId="2" fontId="17" fillId="3" borderId="13" xfId="3" applyNumberFormat="1" applyFont="1" applyFill="1" applyBorder="1" applyAlignment="1">
      <alignment horizontal="center"/>
    </xf>
    <xf numFmtId="2" fontId="17" fillId="4" borderId="13" xfId="3" applyNumberFormat="1" applyFont="1" applyFill="1" applyBorder="1" applyAlignment="1">
      <alignment horizontal="center"/>
    </xf>
    <xf numFmtId="165" fontId="18" fillId="9" borderId="45" xfId="3" applyNumberFormat="1" applyFont="1" applyFill="1" applyBorder="1" applyAlignment="1" applyProtection="1">
      <alignment horizontal="center" vertical="center"/>
      <protection locked="0"/>
    </xf>
    <xf numFmtId="166" fontId="18" fillId="5" borderId="45" xfId="3" applyNumberFormat="1" applyFont="1" applyFill="1" applyBorder="1" applyAlignment="1" applyProtection="1">
      <alignment horizontal="center" vertical="center"/>
      <protection locked="0"/>
    </xf>
    <xf numFmtId="2" fontId="18" fillId="5" borderId="45" xfId="3" applyNumberFormat="1" applyFont="1" applyFill="1" applyBorder="1" applyAlignment="1" applyProtection="1">
      <alignment horizontal="center" vertical="center"/>
      <protection locked="0"/>
    </xf>
    <xf numFmtId="1" fontId="18" fillId="9" borderId="45" xfId="3" applyNumberFormat="1" applyFont="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protection locked="0"/>
    </xf>
    <xf numFmtId="0" fontId="17" fillId="4" borderId="18" xfId="0" applyFont="1" applyFill="1" applyBorder="1" applyAlignment="1" applyProtection="1">
      <alignment vertical="center"/>
      <protection locked="0"/>
    </xf>
    <xf numFmtId="0" fontId="17" fillId="4" borderId="18" xfId="0" applyFont="1" applyFill="1" applyBorder="1" applyAlignment="1" applyProtection="1">
      <alignment horizontal="left" vertical="center"/>
      <protection locked="0"/>
    </xf>
    <xf numFmtId="2" fontId="17" fillId="4" borderId="18" xfId="0" applyNumberFormat="1" applyFont="1" applyFill="1" applyBorder="1" applyAlignment="1" applyProtection="1">
      <alignment horizontal="center" vertical="center"/>
      <protection locked="0"/>
    </xf>
    <xf numFmtId="165" fontId="17" fillId="4" borderId="18" xfId="0" applyNumberFormat="1" applyFont="1" applyFill="1" applyBorder="1" applyAlignment="1" applyProtection="1">
      <alignment horizontal="center" vertical="center"/>
      <protection locked="0"/>
    </xf>
    <xf numFmtId="167" fontId="17" fillId="4" borderId="18" xfId="0" applyNumberFormat="1" applyFont="1" applyFill="1" applyBorder="1" applyAlignment="1">
      <alignment horizontal="center" vertical="center"/>
    </xf>
    <xf numFmtId="2" fontId="17" fillId="4" borderId="18" xfId="0" applyNumberFormat="1" applyFont="1" applyFill="1" applyBorder="1" applyAlignment="1">
      <alignment horizontal="center" vertical="center"/>
    </xf>
    <xf numFmtId="2" fontId="17" fillId="4" borderId="20" xfId="0" applyNumberFormat="1" applyFont="1" applyFill="1" applyBorder="1" applyAlignment="1">
      <alignment horizontal="center" vertical="center"/>
    </xf>
    <xf numFmtId="2" fontId="17" fillId="7" borderId="16" xfId="0" applyNumberFormat="1" applyFont="1" applyFill="1" applyBorder="1" applyAlignment="1">
      <alignment horizontal="center" vertical="center"/>
    </xf>
    <xf numFmtId="2" fontId="17" fillId="7" borderId="24" xfId="0" applyNumberFormat="1" applyFont="1" applyFill="1" applyBorder="1" applyAlignment="1">
      <alignment horizontal="center" vertical="center"/>
    </xf>
    <xf numFmtId="165" fontId="18" fillId="0" borderId="18" xfId="3" applyNumberFormat="1" applyFont="1" applyBorder="1" applyAlignment="1">
      <alignment horizontal="center"/>
    </xf>
    <xf numFmtId="166" fontId="18" fillId="0" borderId="18" xfId="3" applyNumberFormat="1" applyFont="1" applyBorder="1" applyAlignment="1">
      <alignment horizontal="center"/>
    </xf>
    <xf numFmtId="2" fontId="18" fillId="0" borderId="18" xfId="3" applyNumberFormat="1" applyFont="1" applyBorder="1" applyAlignment="1">
      <alignment horizontal="center"/>
    </xf>
    <xf numFmtId="1" fontId="18" fillId="0" borderId="18" xfId="3" applyNumberFormat="1" applyFont="1" applyBorder="1" applyAlignment="1">
      <alignment horizontal="center"/>
    </xf>
    <xf numFmtId="0" fontId="17" fillId="13" borderId="11" xfId="3" applyFont="1" applyFill="1" applyBorder="1" applyAlignment="1" applyProtection="1">
      <alignment horizontal="center"/>
      <protection locked="0"/>
    </xf>
    <xf numFmtId="0" fontId="17" fillId="13" borderId="11" xfId="3" applyFont="1" applyFill="1" applyBorder="1" applyProtection="1">
      <protection locked="0"/>
    </xf>
    <xf numFmtId="2" fontId="17" fillId="13" borderId="11" xfId="3" applyNumberFormat="1" applyFont="1" applyFill="1" applyBorder="1" applyAlignment="1" applyProtection="1">
      <alignment horizontal="center"/>
      <protection locked="0"/>
    </xf>
    <xf numFmtId="165" fontId="17" fillId="13" borderId="11" xfId="3" applyNumberFormat="1" applyFont="1" applyFill="1" applyBorder="1" applyAlignment="1" applyProtection="1">
      <alignment horizontal="center"/>
      <protection locked="0"/>
    </xf>
    <xf numFmtId="167" fontId="17" fillId="13" borderId="11" xfId="3" applyNumberFormat="1" applyFont="1" applyFill="1" applyBorder="1" applyAlignment="1">
      <alignment horizontal="center"/>
    </xf>
    <xf numFmtId="2" fontId="17" fillId="13" borderId="11" xfId="3" applyNumberFormat="1" applyFont="1" applyFill="1" applyBorder="1" applyAlignment="1">
      <alignment horizontal="center"/>
    </xf>
    <xf numFmtId="2" fontId="17" fillId="13" borderId="16" xfId="3" applyNumberFormat="1" applyFont="1" applyFill="1" applyBorder="1" applyAlignment="1">
      <alignment horizontal="center"/>
    </xf>
    <xf numFmtId="0" fontId="17" fillId="5" borderId="33" xfId="0" applyFont="1" applyFill="1" applyBorder="1" applyAlignment="1">
      <alignment horizontal="center" vertical="center"/>
    </xf>
    <xf numFmtId="0" fontId="17" fillId="5" borderId="34"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17" fillId="0" borderId="37" xfId="3" applyFont="1" applyBorder="1" applyAlignment="1">
      <alignment horizontal="center" vertical="center"/>
    </xf>
    <xf numFmtId="0" fontId="17" fillId="0" borderId="38" xfId="3" applyFont="1" applyBorder="1" applyAlignment="1">
      <alignment horizontal="center" vertical="center"/>
    </xf>
    <xf numFmtId="0" fontId="17" fillId="0" borderId="39" xfId="3" applyFont="1" applyBorder="1" applyAlignment="1">
      <alignment horizontal="center" vertical="center"/>
    </xf>
    <xf numFmtId="0" fontId="17" fillId="5" borderId="35" xfId="0" applyFont="1" applyFill="1" applyBorder="1" applyAlignment="1">
      <alignment horizontal="center" vertical="center"/>
    </xf>
    <xf numFmtId="0" fontId="17" fillId="5" borderId="33"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166" fontId="10" fillId="5" borderId="2" xfId="0" applyNumberFormat="1" applyFont="1" applyFill="1" applyBorder="1" applyAlignment="1">
      <alignment horizontal="center" vertical="center" wrapText="1"/>
    </xf>
    <xf numFmtId="166" fontId="10" fillId="5" borderId="9"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65" fontId="7" fillId="0" borderId="2"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0" fontId="17" fillId="5" borderId="37" xfId="0" applyFont="1" applyFill="1" applyBorder="1" applyAlignment="1">
      <alignment horizontal="center" vertical="center"/>
    </xf>
    <xf numFmtId="0" fontId="17" fillId="5" borderId="38" xfId="0" applyFont="1" applyFill="1" applyBorder="1" applyAlignment="1">
      <alignment horizontal="center" vertical="center"/>
    </xf>
    <xf numFmtId="0" fontId="17" fillId="5" borderId="39" xfId="0" applyFont="1" applyFill="1" applyBorder="1" applyAlignment="1">
      <alignment horizontal="center" vertical="center"/>
    </xf>
    <xf numFmtId="0" fontId="7" fillId="0" borderId="33" xfId="0" applyFont="1" applyBorder="1" applyAlignment="1">
      <alignment horizontal="center" vertical="center" wrapText="1"/>
    </xf>
    <xf numFmtId="0" fontId="7" fillId="0" borderId="43" xfId="0" applyFont="1" applyBorder="1" applyAlignment="1">
      <alignment horizontal="center" vertical="center" wrapText="1"/>
    </xf>
    <xf numFmtId="0" fontId="11" fillId="0" borderId="0" xfId="0" applyFont="1" applyAlignment="1">
      <alignment horizontal="center" vertical="center" wrapText="1"/>
    </xf>
    <xf numFmtId="0" fontId="17" fillId="5" borderId="27"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28" xfId="0" applyFont="1" applyFill="1" applyBorder="1" applyAlignment="1">
      <alignment horizontal="center" vertical="center"/>
    </xf>
    <xf numFmtId="0" fontId="17" fillId="0" borderId="33" xfId="3" applyFont="1" applyBorder="1" applyAlignment="1">
      <alignment horizontal="center" vertical="center"/>
    </xf>
    <xf numFmtId="0" fontId="17" fillId="0" borderId="34" xfId="3" applyFont="1" applyBorder="1" applyAlignment="1">
      <alignment horizontal="center" vertical="center"/>
    </xf>
    <xf numFmtId="0" fontId="17" fillId="5" borderId="34" xfId="0" applyFont="1" applyFill="1" applyBorder="1" applyAlignment="1" applyProtection="1">
      <alignment horizontal="center" vertical="center"/>
      <protection locked="0"/>
    </xf>
    <xf numFmtId="0" fontId="17" fillId="5" borderId="44" xfId="0" applyFont="1" applyFill="1" applyBorder="1" applyAlignment="1">
      <alignment horizontal="center" vertical="center"/>
    </xf>
    <xf numFmtId="2" fontId="22" fillId="5" borderId="38" xfId="3" applyNumberFormat="1" applyFont="1" applyFill="1" applyBorder="1" applyAlignment="1">
      <alignment horizontal="center" vertical="center"/>
    </xf>
    <xf numFmtId="2" fontId="8" fillId="5" borderId="38" xfId="0" applyNumberFormat="1" applyFont="1" applyFill="1" applyBorder="1" applyAlignment="1">
      <alignment horizontal="center" vertical="center"/>
    </xf>
  </cellXfs>
  <cellStyles count="7">
    <cellStyle name="Comma" xfId="2" builtinId="3"/>
    <cellStyle name="Comma 2" xfId="6" xr:uid="{62C59191-E8DD-40F7-9075-6B7E6631718D}"/>
    <cellStyle name="Normal" xfId="0" builtinId="0"/>
    <cellStyle name="Normal 2" xfId="3" xr:uid="{FC81AE02-1EB7-4519-93BD-122A2940DB5D}"/>
    <cellStyle name="Paprastas 3" xfId="1" xr:uid="{844C482C-8686-4EC5-9FB4-1A4B17195868}"/>
    <cellStyle name="Paprastas 3 2" xfId="4" xr:uid="{A7679334-200C-4D84-86FB-8261AEDCA67B}"/>
    <cellStyle name="Paprastas 3 3" xfId="5" xr:uid="{73E62FF4-2373-4AE2-9734-A5D073B09AE4}"/>
  </cellStyles>
  <dxfs count="0"/>
  <tableStyles count="0" defaultTableStyle="TableStyleMedium2" defaultPivotStyle="PivotStyleLight16"/>
  <colors>
    <mruColors>
      <color rgb="FFFFCCCC"/>
      <color rgb="FFCC6600"/>
      <color rgb="FFFFFF99"/>
      <color rgb="FFFFFFCC"/>
      <color rgb="FFFFFF66"/>
      <color rgb="FFFF9933"/>
      <color rgb="FFFF6600"/>
      <color rgb="FFFFFF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49"/>
  <sheetViews>
    <sheetView tabSelected="1" zoomScale="80" zoomScaleNormal="80" workbookViewId="0">
      <selection activeCell="A740" sqref="A740:A746"/>
    </sheetView>
  </sheetViews>
  <sheetFormatPr defaultRowHeight="15.75" x14ac:dyDescent="0.2"/>
  <cols>
    <col min="1" max="1" width="30.5703125" style="485" customWidth="1"/>
    <col min="2" max="2" width="18" style="23" customWidth="1"/>
    <col min="3" max="3" width="10.85546875" style="23" customWidth="1"/>
    <col min="4" max="4" width="14" style="24" customWidth="1"/>
    <col min="5" max="5" width="12.42578125" style="23" customWidth="1"/>
    <col min="6" max="6" width="8.140625" style="23" customWidth="1"/>
    <col min="7" max="7" width="11.28515625" style="3" customWidth="1"/>
    <col min="8" max="8" width="4.5703125" style="3" customWidth="1"/>
    <col min="9" max="9" width="32.140625" style="1" customWidth="1"/>
    <col min="10" max="10" width="20.7109375" style="20" bestFit="1" customWidth="1"/>
    <col min="11" max="11" width="6.28515625" style="3" customWidth="1"/>
    <col min="12" max="12" width="11.140625" style="3" customWidth="1"/>
    <col min="13" max="13" width="9.5703125" style="3" bestFit="1" customWidth="1"/>
    <col min="14" max="14" width="10.28515625" style="3" customWidth="1"/>
    <col min="15" max="17" width="11.140625" style="3" customWidth="1"/>
    <col min="18" max="18" width="7.7109375" style="3" customWidth="1"/>
    <col min="19" max="19" width="8.42578125" style="3" customWidth="1"/>
    <col min="20" max="20" width="13.140625" style="3" customWidth="1"/>
    <col min="21" max="21" width="10.140625" style="18" bestFit="1" customWidth="1"/>
    <col min="22" max="22" width="10.7109375" style="3" customWidth="1"/>
    <col min="23" max="23" width="10.140625" style="3" customWidth="1"/>
    <col min="24" max="25" width="12.140625" style="3" customWidth="1"/>
    <col min="26" max="26" width="13.42578125" style="3" customWidth="1"/>
    <col min="27" max="27" width="12.85546875" style="1" customWidth="1"/>
    <col min="28" max="16384" width="9.140625" style="1"/>
  </cols>
  <sheetData>
    <row r="1" spans="1:27" ht="18" customHeight="1" x14ac:dyDescent="0.2">
      <c r="A1" s="766" t="s">
        <v>568</v>
      </c>
      <c r="B1" s="766"/>
      <c r="C1" s="766"/>
      <c r="D1" s="766"/>
      <c r="E1" s="766"/>
      <c r="F1" s="766"/>
      <c r="G1" s="766"/>
      <c r="H1" s="766"/>
      <c r="I1" s="766"/>
      <c r="J1" s="766"/>
      <c r="K1" s="766"/>
      <c r="L1" s="766"/>
      <c r="M1" s="766"/>
      <c r="N1" s="766"/>
      <c r="O1" s="766"/>
      <c r="P1" s="766"/>
      <c r="Q1" s="766"/>
      <c r="R1" s="766"/>
      <c r="S1" s="766"/>
      <c r="T1" s="766"/>
      <c r="U1" s="766"/>
      <c r="V1" s="766"/>
      <c r="W1" s="766"/>
      <c r="X1" s="766"/>
      <c r="Y1" s="766"/>
      <c r="Z1" s="766"/>
    </row>
    <row r="2" spans="1:27" ht="18.75" thickBot="1" x14ac:dyDescent="0.25">
      <c r="A2" s="484"/>
      <c r="B2" s="21"/>
      <c r="C2" s="21"/>
      <c r="D2" s="21"/>
      <c r="E2" s="21"/>
      <c r="F2" s="21"/>
      <c r="G2" s="19"/>
      <c r="H2" s="19"/>
      <c r="I2" s="19"/>
      <c r="J2" s="19"/>
      <c r="K2" s="19"/>
      <c r="L2" s="19"/>
      <c r="M2" s="19"/>
      <c r="N2" s="19"/>
      <c r="O2" s="19"/>
      <c r="P2" s="19"/>
      <c r="Q2" s="19"/>
      <c r="R2" s="19"/>
      <c r="S2" s="19"/>
      <c r="T2" s="19"/>
      <c r="U2" s="19"/>
      <c r="V2" s="19"/>
      <c r="W2" s="19"/>
      <c r="X2" s="19"/>
      <c r="Y2" s="4"/>
      <c r="Z2" s="4"/>
    </row>
    <row r="3" spans="1:27" ht="11.25" x14ac:dyDescent="0.2">
      <c r="A3" s="743" t="s">
        <v>0</v>
      </c>
      <c r="B3" s="746" t="s">
        <v>1</v>
      </c>
      <c r="C3" s="746" t="s">
        <v>2</v>
      </c>
      <c r="D3" s="749" t="s">
        <v>3</v>
      </c>
      <c r="E3" s="746" t="s">
        <v>4</v>
      </c>
      <c r="F3" s="746" t="s">
        <v>5</v>
      </c>
      <c r="G3" s="732" t="s">
        <v>6</v>
      </c>
      <c r="H3" s="751" t="s">
        <v>7</v>
      </c>
      <c r="I3" s="732" t="s">
        <v>8</v>
      </c>
      <c r="J3" s="732" t="s">
        <v>9</v>
      </c>
      <c r="K3" s="732" t="s">
        <v>10</v>
      </c>
      <c r="L3" s="732" t="s">
        <v>11</v>
      </c>
      <c r="M3" s="756" t="s">
        <v>12</v>
      </c>
      <c r="N3" s="757"/>
      <c r="O3" s="757"/>
      <c r="P3" s="757"/>
      <c r="Q3" s="757"/>
      <c r="R3" s="758"/>
      <c r="S3" s="732" t="s">
        <v>13</v>
      </c>
      <c r="T3" s="732" t="s">
        <v>14</v>
      </c>
      <c r="U3" s="759" t="s">
        <v>15</v>
      </c>
      <c r="V3" s="732" t="s">
        <v>16</v>
      </c>
      <c r="W3" s="732" t="s">
        <v>17</v>
      </c>
      <c r="X3" s="735" t="s">
        <v>18</v>
      </c>
      <c r="Y3" s="732" t="s">
        <v>19</v>
      </c>
      <c r="Z3" s="754" t="s">
        <v>20</v>
      </c>
      <c r="AA3" s="764" t="s">
        <v>567</v>
      </c>
    </row>
    <row r="4" spans="1:27" s="3" customFormat="1" ht="63.75" customHeight="1" x14ac:dyDescent="0.2">
      <c r="A4" s="744"/>
      <c r="B4" s="747"/>
      <c r="C4" s="748"/>
      <c r="D4" s="750"/>
      <c r="E4" s="747"/>
      <c r="F4" s="747"/>
      <c r="G4" s="733"/>
      <c r="H4" s="752"/>
      <c r="I4" s="733"/>
      <c r="J4" s="733"/>
      <c r="K4" s="734"/>
      <c r="L4" s="734"/>
      <c r="M4" s="13" t="s">
        <v>21</v>
      </c>
      <c r="N4" s="13" t="s">
        <v>22</v>
      </c>
      <c r="O4" s="13" t="s">
        <v>23</v>
      </c>
      <c r="P4" s="13" t="s">
        <v>24</v>
      </c>
      <c r="Q4" s="13" t="s">
        <v>25</v>
      </c>
      <c r="R4" s="13" t="s">
        <v>26</v>
      </c>
      <c r="S4" s="734"/>
      <c r="T4" s="734"/>
      <c r="U4" s="760"/>
      <c r="V4" s="734"/>
      <c r="W4" s="734"/>
      <c r="X4" s="736"/>
      <c r="Y4" s="734"/>
      <c r="Z4" s="755"/>
      <c r="AA4" s="765"/>
    </row>
    <row r="5" spans="1:27" s="3" customFormat="1" ht="22.5" x14ac:dyDescent="0.2">
      <c r="A5" s="745"/>
      <c r="B5" s="748"/>
      <c r="C5" s="26" t="s">
        <v>253</v>
      </c>
      <c r="D5" s="9" t="s">
        <v>27</v>
      </c>
      <c r="E5" s="10" t="s">
        <v>28</v>
      </c>
      <c r="F5" s="10" t="s">
        <v>29</v>
      </c>
      <c r="G5" s="734"/>
      <c r="H5" s="753"/>
      <c r="I5" s="734"/>
      <c r="J5" s="734"/>
      <c r="K5" s="13" t="s">
        <v>29</v>
      </c>
      <c r="L5" s="13" t="s">
        <v>30</v>
      </c>
      <c r="M5" s="13" t="s">
        <v>31</v>
      </c>
      <c r="N5" s="13" t="s">
        <v>31</v>
      </c>
      <c r="O5" s="13" t="s">
        <v>31</v>
      </c>
      <c r="P5" s="13" t="s">
        <v>31</v>
      </c>
      <c r="Q5" s="13" t="s">
        <v>31</v>
      </c>
      <c r="R5" s="13" t="s">
        <v>31</v>
      </c>
      <c r="S5" s="13" t="s">
        <v>32</v>
      </c>
      <c r="T5" s="13" t="s">
        <v>31</v>
      </c>
      <c r="U5" s="16" t="s">
        <v>32</v>
      </c>
      <c r="V5" s="13" t="s">
        <v>27</v>
      </c>
      <c r="W5" s="13" t="s">
        <v>33</v>
      </c>
      <c r="X5" s="13" t="s">
        <v>34</v>
      </c>
      <c r="Y5" s="14" t="s">
        <v>35</v>
      </c>
      <c r="Z5" s="15" t="s">
        <v>36</v>
      </c>
      <c r="AA5" s="581" t="s">
        <v>36</v>
      </c>
    </row>
    <row r="6" spans="1:27" s="3" customFormat="1" ht="12.75" thickBot="1" x14ac:dyDescent="0.25">
      <c r="A6" s="514">
        <v>1</v>
      </c>
      <c r="B6" s="12">
        <v>2</v>
      </c>
      <c r="C6" s="12">
        <v>3</v>
      </c>
      <c r="D6" s="11">
        <v>4</v>
      </c>
      <c r="E6" s="12">
        <v>5</v>
      </c>
      <c r="F6" s="12">
        <v>6</v>
      </c>
      <c r="G6" s="4">
        <v>7</v>
      </c>
      <c r="H6" s="5">
        <v>8</v>
      </c>
      <c r="I6" s="4">
        <v>9</v>
      </c>
      <c r="J6" s="4">
        <v>10</v>
      </c>
      <c r="K6" s="6">
        <v>11</v>
      </c>
      <c r="L6" s="6">
        <v>12</v>
      </c>
      <c r="M6" s="6">
        <v>13</v>
      </c>
      <c r="N6" s="6">
        <v>14</v>
      </c>
      <c r="O6" s="6">
        <v>15</v>
      </c>
      <c r="P6" s="6">
        <v>16</v>
      </c>
      <c r="Q6" s="6">
        <v>17</v>
      </c>
      <c r="R6" s="6">
        <v>18</v>
      </c>
      <c r="S6" s="6">
        <v>19</v>
      </c>
      <c r="T6" s="6">
        <v>20</v>
      </c>
      <c r="U6" s="17">
        <v>21</v>
      </c>
      <c r="V6" s="6">
        <v>22</v>
      </c>
      <c r="W6" s="6">
        <v>23</v>
      </c>
      <c r="X6" s="7">
        <v>24</v>
      </c>
      <c r="Y6" s="4">
        <v>25</v>
      </c>
      <c r="Z6" s="8">
        <v>25</v>
      </c>
      <c r="AA6" s="603">
        <v>26</v>
      </c>
    </row>
    <row r="7" spans="1:27" s="3" customFormat="1" ht="15.95" customHeight="1" x14ac:dyDescent="0.25">
      <c r="A7" s="741" t="s">
        <v>322</v>
      </c>
      <c r="B7" s="33" t="s">
        <v>37</v>
      </c>
      <c r="C7" s="40">
        <v>-3</v>
      </c>
      <c r="D7" s="41">
        <v>1.9400000000000001E-2</v>
      </c>
      <c r="E7" s="42">
        <v>1.79</v>
      </c>
      <c r="F7" s="43">
        <v>652.19999999999993</v>
      </c>
      <c r="G7" s="34" t="s">
        <v>38</v>
      </c>
      <c r="H7" s="34">
        <v>1</v>
      </c>
      <c r="I7" s="35" t="s">
        <v>49</v>
      </c>
      <c r="J7" s="34"/>
      <c r="K7" s="34">
        <v>62</v>
      </c>
      <c r="L7" s="34">
        <v>2007</v>
      </c>
      <c r="M7" s="36">
        <v>47.773000000000003</v>
      </c>
      <c r="N7" s="36">
        <v>9.1530719999999999</v>
      </c>
      <c r="O7" s="36">
        <v>0</v>
      </c>
      <c r="P7" s="36">
        <v>1.352927</v>
      </c>
      <c r="Q7" s="36">
        <v>0</v>
      </c>
      <c r="R7" s="36">
        <v>37.267002999999995</v>
      </c>
      <c r="S7" s="37">
        <v>3936.72</v>
      </c>
      <c r="T7" s="36">
        <v>37.267002999999995</v>
      </c>
      <c r="U7" s="37">
        <v>3936.72</v>
      </c>
      <c r="V7" s="38">
        <v>9.466510953280903E-3</v>
      </c>
      <c r="W7" s="46" t="s">
        <v>874</v>
      </c>
      <c r="X7" s="36">
        <v>0.80181347774289247</v>
      </c>
      <c r="Y7" s="36">
        <v>567.99065719685416</v>
      </c>
      <c r="Z7" s="582">
        <v>48.1</v>
      </c>
      <c r="AA7" s="604">
        <v>48.11</v>
      </c>
    </row>
    <row r="8" spans="1:27" s="3" customFormat="1" ht="15.95" customHeight="1" x14ac:dyDescent="0.25">
      <c r="A8" s="742"/>
      <c r="B8" s="39" t="s">
        <v>37</v>
      </c>
      <c r="C8" s="40">
        <v>-3</v>
      </c>
      <c r="D8" s="41">
        <v>1.9400000000000001E-2</v>
      </c>
      <c r="E8" s="42">
        <v>1.79</v>
      </c>
      <c r="F8" s="43">
        <v>652.19999999999993</v>
      </c>
      <c r="G8" s="44" t="s">
        <v>38</v>
      </c>
      <c r="H8" s="44">
        <v>2</v>
      </c>
      <c r="I8" s="45" t="s">
        <v>52</v>
      </c>
      <c r="J8" s="44" t="s">
        <v>40</v>
      </c>
      <c r="K8" s="44">
        <v>87</v>
      </c>
      <c r="L8" s="44">
        <v>1983</v>
      </c>
      <c r="M8" s="46">
        <v>57.523000000000003</v>
      </c>
      <c r="N8" s="46">
        <v>8.1731610000000003</v>
      </c>
      <c r="O8" s="46">
        <v>16.756810000000002</v>
      </c>
      <c r="P8" s="46">
        <v>-0.21715999999999999</v>
      </c>
      <c r="Q8" s="46">
        <v>5.9058359999999999</v>
      </c>
      <c r="R8" s="46">
        <v>32.809938000000002</v>
      </c>
      <c r="S8" s="47">
        <v>3382.64</v>
      </c>
      <c r="T8" s="46">
        <v>32.809938000000002</v>
      </c>
      <c r="U8" s="47">
        <v>3382.64</v>
      </c>
      <c r="V8" s="48">
        <v>9.6995063027694364E-3</v>
      </c>
      <c r="W8" s="46" t="s">
        <v>874</v>
      </c>
      <c r="X8" s="46">
        <v>0.82154818384457129</v>
      </c>
      <c r="Y8" s="46">
        <v>581.97037816616614</v>
      </c>
      <c r="Z8" s="583">
        <v>49.292891030674276</v>
      </c>
      <c r="AA8" s="605">
        <v>49.292891030674276</v>
      </c>
    </row>
    <row r="9" spans="1:27" s="3" customFormat="1" ht="15.95" customHeight="1" x14ac:dyDescent="0.25">
      <c r="A9" s="742"/>
      <c r="B9" s="39" t="s">
        <v>37</v>
      </c>
      <c r="C9" s="40">
        <v>-3</v>
      </c>
      <c r="D9" s="41">
        <v>1.9400000000000001E-2</v>
      </c>
      <c r="E9" s="42">
        <v>1.79</v>
      </c>
      <c r="F9" s="43">
        <v>652.19999999999993</v>
      </c>
      <c r="G9" s="44" t="s">
        <v>38</v>
      </c>
      <c r="H9" s="44">
        <v>3</v>
      </c>
      <c r="I9" s="45" t="s">
        <v>153</v>
      </c>
      <c r="J9" s="44" t="s">
        <v>39</v>
      </c>
      <c r="K9" s="44">
        <v>70</v>
      </c>
      <c r="L9" s="44">
        <v>2008</v>
      </c>
      <c r="M9" s="46">
        <v>62.12</v>
      </c>
      <c r="N9" s="46">
        <v>10.914503</v>
      </c>
      <c r="O9" s="46">
        <v>0</v>
      </c>
      <c r="P9" s="46">
        <v>0</v>
      </c>
      <c r="Q9" s="46">
        <v>0</v>
      </c>
      <c r="R9" s="46">
        <v>51.104005000000001</v>
      </c>
      <c r="S9" s="47">
        <v>4787.37</v>
      </c>
      <c r="T9" s="46">
        <v>51.104005000000001</v>
      </c>
      <c r="U9" s="47">
        <v>4787.37</v>
      </c>
      <c r="V9" s="48">
        <v>1.0674755659161502E-2</v>
      </c>
      <c r="W9" s="46" t="s">
        <v>874</v>
      </c>
      <c r="X9" s="46">
        <v>0.9041518043309793</v>
      </c>
      <c r="Y9" s="46">
        <v>640.48533954969014</v>
      </c>
      <c r="Z9" s="583">
        <v>54.249108259858758</v>
      </c>
      <c r="AA9" s="605">
        <v>54.249108259858758</v>
      </c>
    </row>
    <row r="10" spans="1:27" s="3" customFormat="1" ht="15.95" customHeight="1" x14ac:dyDescent="0.25">
      <c r="A10" s="742"/>
      <c r="B10" s="39" t="s">
        <v>37</v>
      </c>
      <c r="C10" s="40">
        <v>-3</v>
      </c>
      <c r="D10" s="41">
        <v>1.9400000000000001E-2</v>
      </c>
      <c r="E10" s="42">
        <v>1.79</v>
      </c>
      <c r="F10" s="43">
        <v>652.19999999999993</v>
      </c>
      <c r="G10" s="44" t="s">
        <v>38</v>
      </c>
      <c r="H10" s="44">
        <v>4</v>
      </c>
      <c r="I10" s="45" t="s">
        <v>57</v>
      </c>
      <c r="J10" s="44" t="s">
        <v>42</v>
      </c>
      <c r="K10" s="44">
        <v>60</v>
      </c>
      <c r="L10" s="44">
        <v>1978</v>
      </c>
      <c r="M10" s="46">
        <v>63.92</v>
      </c>
      <c r="N10" s="46">
        <v>8.2440189999999998</v>
      </c>
      <c r="O10" s="46">
        <v>12.681181</v>
      </c>
      <c r="P10" s="46">
        <v>-1.0530200000000001</v>
      </c>
      <c r="Q10" s="46">
        <v>0</v>
      </c>
      <c r="R10" s="46">
        <v>44.047818999999997</v>
      </c>
      <c r="S10" s="47">
        <v>3663.79</v>
      </c>
      <c r="T10" s="46">
        <v>44.047818999999997</v>
      </c>
      <c r="U10" s="47">
        <v>3663.79</v>
      </c>
      <c r="V10" s="48">
        <v>1.2022473722565976E-2</v>
      </c>
      <c r="W10" s="46" t="s">
        <v>874</v>
      </c>
      <c r="X10" s="46">
        <v>1.0183035243013383</v>
      </c>
      <c r="Y10" s="46">
        <v>721.34842335395854</v>
      </c>
      <c r="Z10" s="583">
        <v>61.098211458080286</v>
      </c>
      <c r="AA10" s="605">
        <v>61.098211458080286</v>
      </c>
    </row>
    <row r="11" spans="1:27" s="3" customFormat="1" ht="15.95" customHeight="1" x14ac:dyDescent="0.25">
      <c r="A11" s="742"/>
      <c r="B11" s="39" t="s">
        <v>37</v>
      </c>
      <c r="C11" s="40">
        <v>-3</v>
      </c>
      <c r="D11" s="41">
        <v>1.9400000000000001E-2</v>
      </c>
      <c r="E11" s="42">
        <v>1.79</v>
      </c>
      <c r="F11" s="43">
        <v>652.19999999999993</v>
      </c>
      <c r="G11" s="44" t="s">
        <v>38</v>
      </c>
      <c r="H11" s="44">
        <v>5</v>
      </c>
      <c r="I11" s="45" t="s">
        <v>55</v>
      </c>
      <c r="J11" s="44"/>
      <c r="K11" s="44">
        <v>52</v>
      </c>
      <c r="L11" s="44">
        <v>2009</v>
      </c>
      <c r="M11" s="46">
        <v>39.664999999999999</v>
      </c>
      <c r="N11" s="46">
        <v>7.2981069999999999</v>
      </c>
      <c r="O11" s="46">
        <v>0</v>
      </c>
      <c r="P11" s="46">
        <v>-5.6106000000000003E-2</v>
      </c>
      <c r="Q11" s="46">
        <v>5.8361359999999998</v>
      </c>
      <c r="R11" s="46">
        <v>32.422851000000001</v>
      </c>
      <c r="S11" s="47">
        <v>2686.29</v>
      </c>
      <c r="T11" s="46">
        <v>32.422851000000001</v>
      </c>
      <c r="U11" s="47">
        <v>2686.29</v>
      </c>
      <c r="V11" s="48">
        <v>1.2069750845962277E-2</v>
      </c>
      <c r="W11" s="46" t="s">
        <v>874</v>
      </c>
      <c r="X11" s="46">
        <v>1.0223078966530048</v>
      </c>
      <c r="Y11" s="46">
        <v>724.18505075773658</v>
      </c>
      <c r="Z11" s="583">
        <v>61.338473799180292</v>
      </c>
      <c r="AA11" s="605">
        <v>61.338473799180292</v>
      </c>
    </row>
    <row r="12" spans="1:27" s="3" customFormat="1" ht="15.95" customHeight="1" x14ac:dyDescent="0.25">
      <c r="A12" s="742"/>
      <c r="B12" s="39" t="s">
        <v>37</v>
      </c>
      <c r="C12" s="40">
        <v>-3</v>
      </c>
      <c r="D12" s="41">
        <v>1.9400000000000001E-2</v>
      </c>
      <c r="E12" s="42">
        <v>1.79</v>
      </c>
      <c r="F12" s="43">
        <v>652.19999999999993</v>
      </c>
      <c r="G12" s="44" t="s">
        <v>38</v>
      </c>
      <c r="H12" s="44">
        <v>6</v>
      </c>
      <c r="I12" s="45" t="s">
        <v>53</v>
      </c>
      <c r="J12" s="44"/>
      <c r="K12" s="44">
        <v>36</v>
      </c>
      <c r="L12" s="44">
        <v>1987</v>
      </c>
      <c r="M12" s="46">
        <v>37.526000000000003</v>
      </c>
      <c r="N12" s="46">
        <v>4.2998149999999997</v>
      </c>
      <c r="O12" s="46">
        <v>6.8084930000000004</v>
      </c>
      <c r="P12" s="46">
        <v>8.6183999999999997E-2</v>
      </c>
      <c r="Q12" s="46">
        <v>0</v>
      </c>
      <c r="R12" s="46">
        <v>26.331506999999998</v>
      </c>
      <c r="S12" s="47">
        <v>2176.88</v>
      </c>
      <c r="T12" s="46">
        <v>26.331506999999998</v>
      </c>
      <c r="U12" s="47">
        <v>2176.88</v>
      </c>
      <c r="V12" s="48">
        <v>1.2095984620190363E-2</v>
      </c>
      <c r="W12" s="46" t="s">
        <v>874</v>
      </c>
      <c r="X12" s="46">
        <v>1.0245298973301238</v>
      </c>
      <c r="Y12" s="46">
        <v>725.75907721142175</v>
      </c>
      <c r="Z12" s="583">
        <v>61.471793839807425</v>
      </c>
      <c r="AA12" s="605">
        <v>61.471793839807425</v>
      </c>
    </row>
    <row r="13" spans="1:27" s="3" customFormat="1" ht="15.95" customHeight="1" x14ac:dyDescent="0.25">
      <c r="A13" s="742"/>
      <c r="B13" s="39" t="s">
        <v>37</v>
      </c>
      <c r="C13" s="40">
        <v>-3</v>
      </c>
      <c r="D13" s="41">
        <v>1.9400000000000001E-2</v>
      </c>
      <c r="E13" s="42">
        <v>1.79</v>
      </c>
      <c r="F13" s="43">
        <v>652.19999999999993</v>
      </c>
      <c r="G13" s="44" t="s">
        <v>38</v>
      </c>
      <c r="H13" s="44">
        <v>7</v>
      </c>
      <c r="I13" s="45" t="s">
        <v>51</v>
      </c>
      <c r="J13" s="44"/>
      <c r="K13" s="44">
        <v>40</v>
      </c>
      <c r="L13" s="44">
        <v>2007</v>
      </c>
      <c r="M13" s="46">
        <v>34.401000000000003</v>
      </c>
      <c r="N13" s="46">
        <v>5.6333159999999998</v>
      </c>
      <c r="O13" s="46">
        <v>0</v>
      </c>
      <c r="P13" s="46">
        <v>0</v>
      </c>
      <c r="Q13" s="46">
        <v>5.1781800000000002</v>
      </c>
      <c r="R13" s="46">
        <v>28.767579000000001</v>
      </c>
      <c r="S13" s="47">
        <v>2350.71</v>
      </c>
      <c r="T13" s="46">
        <v>28.767579000000001</v>
      </c>
      <c r="U13" s="47">
        <v>2350.71</v>
      </c>
      <c r="V13" s="48">
        <v>1.2237825593118675E-2</v>
      </c>
      <c r="W13" s="46" t="s">
        <v>874</v>
      </c>
      <c r="X13" s="46">
        <v>1.0365438277371517</v>
      </c>
      <c r="Y13" s="46">
        <v>734.26953558712046</v>
      </c>
      <c r="Z13" s="583">
        <v>62.192629664229102</v>
      </c>
      <c r="AA13" s="605">
        <v>62.192629664229102</v>
      </c>
    </row>
    <row r="14" spans="1:27" s="3" customFormat="1" ht="15.95" customHeight="1" x14ac:dyDescent="0.25">
      <c r="A14" s="742"/>
      <c r="B14" s="39" t="s">
        <v>37</v>
      </c>
      <c r="C14" s="40">
        <v>-3</v>
      </c>
      <c r="D14" s="41">
        <v>1.9400000000000001E-2</v>
      </c>
      <c r="E14" s="42">
        <v>1.79</v>
      </c>
      <c r="F14" s="43">
        <v>652.19999999999993</v>
      </c>
      <c r="G14" s="44" t="s">
        <v>38</v>
      </c>
      <c r="H14" s="44">
        <v>8</v>
      </c>
      <c r="I14" s="45" t="s">
        <v>56</v>
      </c>
      <c r="J14" s="44"/>
      <c r="K14" s="44">
        <v>40</v>
      </c>
      <c r="L14" s="44">
        <v>2007</v>
      </c>
      <c r="M14" s="46">
        <v>34.527000000000001</v>
      </c>
      <c r="N14" s="46">
        <v>5.5226360000000003</v>
      </c>
      <c r="O14" s="46">
        <v>0</v>
      </c>
      <c r="P14" s="46">
        <v>0</v>
      </c>
      <c r="Q14" s="46">
        <v>5.2207860000000004</v>
      </c>
      <c r="R14" s="46">
        <v>29.004266000000001</v>
      </c>
      <c r="S14" s="47">
        <v>2352.7399999999998</v>
      </c>
      <c r="T14" s="46">
        <v>29.004266000000001</v>
      </c>
      <c r="U14" s="47">
        <v>2352.7399999999998</v>
      </c>
      <c r="V14" s="48">
        <v>1.2327867082635568E-2</v>
      </c>
      <c r="W14" s="46" t="s">
        <v>874</v>
      </c>
      <c r="X14" s="46">
        <v>1.0441703418992325</v>
      </c>
      <c r="Y14" s="46">
        <v>739.6720249581341</v>
      </c>
      <c r="Z14" s="583">
        <v>62.650220513953961</v>
      </c>
      <c r="AA14" s="605">
        <v>62.650220513953961</v>
      </c>
    </row>
    <row r="15" spans="1:27" s="3" customFormat="1" ht="15.95" customHeight="1" x14ac:dyDescent="0.25">
      <c r="A15" s="742"/>
      <c r="B15" s="39" t="s">
        <v>37</v>
      </c>
      <c r="C15" s="40">
        <v>-3</v>
      </c>
      <c r="D15" s="41">
        <v>1.9400000000000001E-2</v>
      </c>
      <c r="E15" s="42">
        <v>1.79</v>
      </c>
      <c r="F15" s="43">
        <v>652.19999999999993</v>
      </c>
      <c r="G15" s="44" t="s">
        <v>38</v>
      </c>
      <c r="H15" s="44">
        <v>9</v>
      </c>
      <c r="I15" s="45" t="s">
        <v>50</v>
      </c>
      <c r="J15" s="44"/>
      <c r="K15" s="44">
        <v>47</v>
      </c>
      <c r="L15" s="44">
        <v>2007</v>
      </c>
      <c r="M15" s="46">
        <v>42.929000000000002</v>
      </c>
      <c r="N15" s="46">
        <v>8.0968979999999995</v>
      </c>
      <c r="O15" s="46">
        <v>0</v>
      </c>
      <c r="P15" s="46">
        <v>-0.95689800000000003</v>
      </c>
      <c r="Q15" s="46">
        <v>0</v>
      </c>
      <c r="R15" s="46">
        <v>35.789002000000004</v>
      </c>
      <c r="S15" s="47">
        <v>2876.41</v>
      </c>
      <c r="T15" s="46">
        <v>35.789002000000004</v>
      </c>
      <c r="U15" s="47">
        <v>2876.41</v>
      </c>
      <c r="V15" s="48">
        <v>1.244224641132523E-2</v>
      </c>
      <c r="W15" s="46" t="s">
        <v>874</v>
      </c>
      <c r="X15" s="46">
        <v>1.053858271039247</v>
      </c>
      <c r="Y15" s="46">
        <v>746.53478467951368</v>
      </c>
      <c r="Z15" s="583">
        <v>63.23149626235481</v>
      </c>
      <c r="AA15" s="605">
        <v>63.23149626235481</v>
      </c>
    </row>
    <row r="16" spans="1:27" s="3" customFormat="1" ht="15.95" customHeight="1" x14ac:dyDescent="0.25">
      <c r="A16" s="742"/>
      <c r="B16" s="39" t="s">
        <v>37</v>
      </c>
      <c r="C16" s="40">
        <v>-3</v>
      </c>
      <c r="D16" s="41">
        <v>1.9400000000000001E-2</v>
      </c>
      <c r="E16" s="42">
        <v>1.79</v>
      </c>
      <c r="F16" s="43">
        <v>652.19999999999993</v>
      </c>
      <c r="G16" s="44" t="s">
        <v>38</v>
      </c>
      <c r="H16" s="44">
        <v>10</v>
      </c>
      <c r="I16" s="45" t="s">
        <v>54</v>
      </c>
      <c r="J16" s="44" t="s">
        <v>41</v>
      </c>
      <c r="K16" s="44">
        <v>61</v>
      </c>
      <c r="L16" s="44">
        <v>1965</v>
      </c>
      <c r="M16" s="46">
        <v>47.283999999999999</v>
      </c>
      <c r="N16" s="46">
        <v>6.2297669999999998</v>
      </c>
      <c r="O16" s="46">
        <v>6.3766740000000004</v>
      </c>
      <c r="P16" s="46">
        <v>-0.10977000000000001</v>
      </c>
      <c r="Q16" s="46">
        <v>0</v>
      </c>
      <c r="R16" s="46">
        <v>34.787329</v>
      </c>
      <c r="S16" s="47">
        <v>2700.04</v>
      </c>
      <c r="T16" s="46">
        <v>34.787329</v>
      </c>
      <c r="U16" s="47">
        <v>2700.04</v>
      </c>
      <c r="V16" s="48">
        <v>1.288400505177701E-2</v>
      </c>
      <c r="W16" s="46" t="s">
        <v>874</v>
      </c>
      <c r="X16" s="46">
        <v>1.0912752278855129</v>
      </c>
      <c r="Y16" s="46">
        <v>773.04030310662063</v>
      </c>
      <c r="Z16" s="583">
        <v>65.476513673130768</v>
      </c>
      <c r="AA16" s="605">
        <v>65.476513673130768</v>
      </c>
    </row>
    <row r="17" spans="1:27" s="3" customFormat="1" ht="15.95" customHeight="1" x14ac:dyDescent="0.25">
      <c r="A17" s="742"/>
      <c r="B17" s="39" t="s">
        <v>37</v>
      </c>
      <c r="C17" s="40">
        <v>-3</v>
      </c>
      <c r="D17" s="41">
        <v>1.9400000000000001E-2</v>
      </c>
      <c r="E17" s="42">
        <v>1.79</v>
      </c>
      <c r="F17" s="43">
        <v>652.19999999999993</v>
      </c>
      <c r="G17" s="44" t="s">
        <v>38</v>
      </c>
      <c r="H17" s="44">
        <v>11</v>
      </c>
      <c r="I17" s="45" t="s">
        <v>58</v>
      </c>
      <c r="J17" s="44" t="s">
        <v>40</v>
      </c>
      <c r="K17" s="44">
        <v>22</v>
      </c>
      <c r="L17" s="44" t="s">
        <v>59</v>
      </c>
      <c r="M17" s="46">
        <v>23.504000000000001</v>
      </c>
      <c r="N17" s="46">
        <v>2.6212179999999998</v>
      </c>
      <c r="O17" s="46">
        <v>3.7138990000000001</v>
      </c>
      <c r="P17" s="46">
        <v>0</v>
      </c>
      <c r="Q17" s="46">
        <v>2.763557</v>
      </c>
      <c r="R17" s="46">
        <v>15.353064</v>
      </c>
      <c r="S17" s="47">
        <v>1186.6500000000001</v>
      </c>
      <c r="T17" s="46">
        <v>15.353064</v>
      </c>
      <c r="U17" s="47">
        <v>1186.6500000000001</v>
      </c>
      <c r="V17" s="48">
        <v>1.2938156996587029E-2</v>
      </c>
      <c r="W17" s="46" t="s">
        <v>874</v>
      </c>
      <c r="X17" s="46">
        <v>1.0958618976109213</v>
      </c>
      <c r="Y17" s="46">
        <v>776.28941979522165</v>
      </c>
      <c r="Z17" s="583">
        <v>65.751713856655272</v>
      </c>
      <c r="AA17" s="605">
        <v>65.751713856655272</v>
      </c>
    </row>
    <row r="18" spans="1:27" s="3" customFormat="1" ht="15.95" customHeight="1" x14ac:dyDescent="0.25">
      <c r="A18" s="742"/>
      <c r="B18" s="39" t="s">
        <v>37</v>
      </c>
      <c r="C18" s="40">
        <v>-3</v>
      </c>
      <c r="D18" s="41">
        <v>1.9400000000000001E-2</v>
      </c>
      <c r="E18" s="42">
        <v>1.79</v>
      </c>
      <c r="F18" s="43">
        <v>652.19999999999993</v>
      </c>
      <c r="G18" s="44" t="s">
        <v>38</v>
      </c>
      <c r="H18" s="44">
        <v>12</v>
      </c>
      <c r="I18" s="45" t="s">
        <v>65</v>
      </c>
      <c r="J18" s="44"/>
      <c r="K18" s="44">
        <v>50</v>
      </c>
      <c r="L18" s="44">
        <v>2006</v>
      </c>
      <c r="M18" s="46">
        <v>49.241999999999997</v>
      </c>
      <c r="N18" s="46">
        <v>8.4121710000000007</v>
      </c>
      <c r="O18" s="46">
        <v>0</v>
      </c>
      <c r="P18" s="46">
        <v>4.796824</v>
      </c>
      <c r="Q18" s="46">
        <v>0</v>
      </c>
      <c r="R18" s="46">
        <v>36.033000000000001</v>
      </c>
      <c r="S18" s="47">
        <v>2532.42</v>
      </c>
      <c r="T18" s="46">
        <v>36.033000000000001</v>
      </c>
      <c r="U18" s="47">
        <v>2532.42</v>
      </c>
      <c r="V18" s="48">
        <v>1.4228682446039757E-2</v>
      </c>
      <c r="W18" s="46" t="s">
        <v>874</v>
      </c>
      <c r="X18" s="46">
        <v>1.2051694031795674</v>
      </c>
      <c r="Y18" s="46">
        <v>853.72094676238544</v>
      </c>
      <c r="Z18" s="583">
        <v>72.31016419077406</v>
      </c>
      <c r="AA18" s="605">
        <v>72.31016419077406</v>
      </c>
    </row>
    <row r="19" spans="1:27" s="3" customFormat="1" ht="15.95" customHeight="1" x14ac:dyDescent="0.25">
      <c r="A19" s="742"/>
      <c r="B19" s="39" t="s">
        <v>37</v>
      </c>
      <c r="C19" s="40">
        <v>-3</v>
      </c>
      <c r="D19" s="41">
        <v>1.9400000000000001E-2</v>
      </c>
      <c r="E19" s="42">
        <v>1.79</v>
      </c>
      <c r="F19" s="43">
        <v>652.19999999999993</v>
      </c>
      <c r="G19" s="44" t="s">
        <v>38</v>
      </c>
      <c r="H19" s="44">
        <v>13</v>
      </c>
      <c r="I19" s="45" t="s">
        <v>64</v>
      </c>
      <c r="J19" s="44"/>
      <c r="K19" s="44">
        <v>28</v>
      </c>
      <c r="L19" s="44">
        <v>2001</v>
      </c>
      <c r="M19" s="46">
        <v>41.392000000000003</v>
      </c>
      <c r="N19" s="46">
        <v>4.8046030000000002</v>
      </c>
      <c r="O19" s="46">
        <v>1.7492939999999999</v>
      </c>
      <c r="P19" s="46">
        <v>0</v>
      </c>
      <c r="Q19" s="46">
        <v>0</v>
      </c>
      <c r="R19" s="46">
        <v>35.562705999999999</v>
      </c>
      <c r="S19" s="47">
        <v>2440.5300000000002</v>
      </c>
      <c r="T19" s="46">
        <v>35.562705999999999</v>
      </c>
      <c r="U19" s="47">
        <v>2440.5300000000002</v>
      </c>
      <c r="V19" s="48">
        <v>1.457171434073746E-2</v>
      </c>
      <c r="W19" s="46" t="s">
        <v>874</v>
      </c>
      <c r="X19" s="46">
        <v>1.234224204660463</v>
      </c>
      <c r="Y19" s="46">
        <v>874.3028604442477</v>
      </c>
      <c r="Z19" s="583">
        <v>74.053452279627791</v>
      </c>
      <c r="AA19" s="605">
        <v>74.053452279627791</v>
      </c>
    </row>
    <row r="20" spans="1:27" ht="15.95" customHeight="1" x14ac:dyDescent="0.25">
      <c r="A20" s="742"/>
      <c r="B20" s="39" t="s">
        <v>37</v>
      </c>
      <c r="C20" s="40">
        <v>-3</v>
      </c>
      <c r="D20" s="41">
        <v>1.9400000000000001E-2</v>
      </c>
      <c r="E20" s="42">
        <v>1.79</v>
      </c>
      <c r="F20" s="43">
        <v>652.19999999999993</v>
      </c>
      <c r="G20" s="44" t="s">
        <v>38</v>
      </c>
      <c r="H20" s="44">
        <v>14</v>
      </c>
      <c r="I20" s="45" t="s">
        <v>60</v>
      </c>
      <c r="J20" s="44"/>
      <c r="K20" s="44">
        <v>49</v>
      </c>
      <c r="L20" s="44">
        <v>2007</v>
      </c>
      <c r="M20" s="46">
        <v>44.475999999999999</v>
      </c>
      <c r="N20" s="46">
        <v>6.586595</v>
      </c>
      <c r="O20" s="46">
        <v>0</v>
      </c>
      <c r="P20" s="46">
        <v>-5.8597999999999997E-2</v>
      </c>
      <c r="Q20" s="46">
        <v>0</v>
      </c>
      <c r="R20" s="46">
        <v>37.948005000000002</v>
      </c>
      <c r="S20" s="47">
        <v>2531.39</v>
      </c>
      <c r="T20" s="46">
        <v>37.948005000000002</v>
      </c>
      <c r="U20" s="47">
        <v>2531.39</v>
      </c>
      <c r="V20" s="48">
        <v>1.4990975313957945E-2</v>
      </c>
      <c r="W20" s="46" t="s">
        <v>874</v>
      </c>
      <c r="X20" s="46">
        <v>1.269735609092238</v>
      </c>
      <c r="Y20" s="46">
        <v>899.45851883747673</v>
      </c>
      <c r="Z20" s="583">
        <v>76.184136545534272</v>
      </c>
      <c r="AA20" s="605">
        <v>76.184136545534272</v>
      </c>
    </row>
    <row r="21" spans="1:27" ht="15.95" customHeight="1" x14ac:dyDescent="0.25">
      <c r="A21" s="742"/>
      <c r="B21" s="39" t="s">
        <v>37</v>
      </c>
      <c r="C21" s="40">
        <v>-3</v>
      </c>
      <c r="D21" s="41">
        <v>1.9400000000000001E-2</v>
      </c>
      <c r="E21" s="42">
        <v>1.79</v>
      </c>
      <c r="F21" s="43">
        <v>652.19999999999993</v>
      </c>
      <c r="G21" s="44" t="s">
        <v>38</v>
      </c>
      <c r="H21" s="44">
        <v>15</v>
      </c>
      <c r="I21" s="45" t="s">
        <v>61</v>
      </c>
      <c r="J21" s="44" t="s">
        <v>40</v>
      </c>
      <c r="K21" s="44">
        <v>46</v>
      </c>
      <c r="L21" s="44">
        <v>2001</v>
      </c>
      <c r="M21" s="46">
        <v>63.018999999999998</v>
      </c>
      <c r="N21" s="46">
        <v>3.6710639999999999</v>
      </c>
      <c r="O21" s="46">
        <v>8.4460379999999997</v>
      </c>
      <c r="P21" s="46">
        <v>1.9389369999999999</v>
      </c>
      <c r="Q21" s="46">
        <v>0</v>
      </c>
      <c r="R21" s="46">
        <v>48.962962000000005</v>
      </c>
      <c r="S21" s="47">
        <v>3175.32</v>
      </c>
      <c r="T21" s="46">
        <v>48.962962000000005</v>
      </c>
      <c r="U21" s="47">
        <v>3175.32</v>
      </c>
      <c r="V21" s="48">
        <v>1.5419851227592811E-2</v>
      </c>
      <c r="W21" s="46" t="s">
        <v>874</v>
      </c>
      <c r="X21" s="46">
        <v>1.306061398977111</v>
      </c>
      <c r="Y21" s="46">
        <v>925.19107365556863</v>
      </c>
      <c r="Z21" s="583">
        <v>78.363683938626664</v>
      </c>
      <c r="AA21" s="605">
        <v>78.363683938626664</v>
      </c>
    </row>
    <row r="22" spans="1:27" ht="15.95" customHeight="1" x14ac:dyDescent="0.25">
      <c r="A22" s="742"/>
      <c r="B22" s="39" t="s">
        <v>37</v>
      </c>
      <c r="C22" s="40">
        <v>-3</v>
      </c>
      <c r="D22" s="41">
        <v>1.9400000000000001E-2</v>
      </c>
      <c r="E22" s="42">
        <v>1.79</v>
      </c>
      <c r="F22" s="43">
        <v>652.19999999999993</v>
      </c>
      <c r="G22" s="44" t="s">
        <v>38</v>
      </c>
      <c r="H22" s="44">
        <v>16</v>
      </c>
      <c r="I22" s="45" t="s">
        <v>63</v>
      </c>
      <c r="J22" s="44"/>
      <c r="K22" s="44">
        <v>34</v>
      </c>
      <c r="L22" s="44">
        <v>2003</v>
      </c>
      <c r="M22" s="46">
        <v>47.231999999999999</v>
      </c>
      <c r="N22" s="46">
        <v>3.7567370000000002</v>
      </c>
      <c r="O22" s="46">
        <v>4.3445130000000001</v>
      </c>
      <c r="P22" s="46">
        <v>2.7202600000000001</v>
      </c>
      <c r="Q22" s="46">
        <v>0</v>
      </c>
      <c r="R22" s="46">
        <v>36.410488000000001</v>
      </c>
      <c r="S22" s="47">
        <v>2349.59</v>
      </c>
      <c r="T22" s="46">
        <v>36.410488000000001</v>
      </c>
      <c r="U22" s="47">
        <v>2349.59</v>
      </c>
      <c r="V22" s="48">
        <v>1.5496528330474678E-2</v>
      </c>
      <c r="W22" s="46" t="s">
        <v>874</v>
      </c>
      <c r="X22" s="46">
        <v>1.3125559495912054</v>
      </c>
      <c r="Y22" s="46">
        <v>929.79169982848066</v>
      </c>
      <c r="Z22" s="583">
        <v>78.753356975472315</v>
      </c>
      <c r="AA22" s="605">
        <v>78.753356975472315</v>
      </c>
    </row>
    <row r="23" spans="1:27" ht="15.95" customHeight="1" x14ac:dyDescent="0.25">
      <c r="A23" s="742"/>
      <c r="B23" s="39" t="s">
        <v>37</v>
      </c>
      <c r="C23" s="40">
        <v>-3</v>
      </c>
      <c r="D23" s="41">
        <v>1.9400000000000001E-2</v>
      </c>
      <c r="E23" s="42">
        <v>1.79</v>
      </c>
      <c r="F23" s="43">
        <v>652.19999999999993</v>
      </c>
      <c r="G23" s="44" t="s">
        <v>38</v>
      </c>
      <c r="H23" s="44">
        <v>17</v>
      </c>
      <c r="I23" s="49" t="s">
        <v>66</v>
      </c>
      <c r="J23" s="49"/>
      <c r="K23" s="44">
        <v>23</v>
      </c>
      <c r="L23" s="44">
        <v>2002</v>
      </c>
      <c r="M23" s="46">
        <v>28.286000000000001</v>
      </c>
      <c r="N23" s="46">
        <v>0</v>
      </c>
      <c r="O23" s="46">
        <v>0</v>
      </c>
      <c r="P23" s="46">
        <v>0</v>
      </c>
      <c r="Q23" s="46">
        <v>0</v>
      </c>
      <c r="R23" s="46">
        <v>28.285996999999998</v>
      </c>
      <c r="S23" s="47">
        <v>1743.26</v>
      </c>
      <c r="T23" s="46">
        <v>28.285996999999998</v>
      </c>
      <c r="U23" s="47">
        <v>1743.26</v>
      </c>
      <c r="V23" s="48">
        <v>1.622591982836754E-2</v>
      </c>
      <c r="W23" s="46" t="s">
        <v>874</v>
      </c>
      <c r="X23" s="46">
        <v>1.3743354094627307</v>
      </c>
      <c r="Y23" s="46">
        <v>973.5551897020523</v>
      </c>
      <c r="Z23" s="583">
        <v>82.460124567763842</v>
      </c>
      <c r="AA23" s="605">
        <v>82.460124567763842</v>
      </c>
    </row>
    <row r="24" spans="1:27" s="2" customFormat="1" ht="15.95" customHeight="1" x14ac:dyDescent="0.25">
      <c r="A24" s="742"/>
      <c r="B24" s="39" t="s">
        <v>37</v>
      </c>
      <c r="C24" s="40">
        <v>-3</v>
      </c>
      <c r="D24" s="41">
        <v>1.9400000000000001E-2</v>
      </c>
      <c r="E24" s="42">
        <v>1.79</v>
      </c>
      <c r="F24" s="43">
        <v>652.19999999999993</v>
      </c>
      <c r="G24" s="44" t="s">
        <v>38</v>
      </c>
      <c r="H24" s="44">
        <v>18</v>
      </c>
      <c r="I24" s="49" t="s">
        <v>67</v>
      </c>
      <c r="J24" s="49"/>
      <c r="K24" s="44">
        <v>46</v>
      </c>
      <c r="L24" s="44">
        <v>2007</v>
      </c>
      <c r="M24" s="46">
        <v>54.344999999999999</v>
      </c>
      <c r="N24" s="46">
        <v>7.4209820000000004</v>
      </c>
      <c r="O24" s="46">
        <v>0</v>
      </c>
      <c r="P24" s="46">
        <v>0.229017</v>
      </c>
      <c r="Q24" s="46">
        <v>8.4051030000000004</v>
      </c>
      <c r="R24" s="46">
        <v>46.694804000000005</v>
      </c>
      <c r="S24" s="47">
        <v>2821.98</v>
      </c>
      <c r="T24" s="46">
        <v>46.694804000000005</v>
      </c>
      <c r="U24" s="47">
        <v>2821.98</v>
      </c>
      <c r="V24" s="48">
        <v>1.654682315253829E-2</v>
      </c>
      <c r="W24" s="46" t="s">
        <v>874</v>
      </c>
      <c r="X24" s="46">
        <v>1.4015159210199932</v>
      </c>
      <c r="Y24" s="46">
        <v>992.80938915229729</v>
      </c>
      <c r="Z24" s="583">
        <v>84.090955261199596</v>
      </c>
      <c r="AA24" s="605">
        <v>84.090955261199596</v>
      </c>
    </row>
    <row r="25" spans="1:27" ht="15.95" customHeight="1" x14ac:dyDescent="0.25">
      <c r="A25" s="742"/>
      <c r="B25" s="39" t="s">
        <v>37</v>
      </c>
      <c r="C25" s="40">
        <v>-3</v>
      </c>
      <c r="D25" s="41">
        <v>1.9400000000000001E-2</v>
      </c>
      <c r="E25" s="42">
        <v>1.79</v>
      </c>
      <c r="F25" s="43">
        <v>652.19999999999993</v>
      </c>
      <c r="G25" s="44" t="s">
        <v>38</v>
      </c>
      <c r="H25" s="44">
        <v>19</v>
      </c>
      <c r="I25" s="49" t="s">
        <v>62</v>
      </c>
      <c r="J25" s="49"/>
      <c r="K25" s="44">
        <v>16</v>
      </c>
      <c r="L25" s="44">
        <v>2005</v>
      </c>
      <c r="M25" s="46">
        <v>22.132000000000001</v>
      </c>
      <c r="N25" s="46">
        <v>2.3200910000000001</v>
      </c>
      <c r="O25" s="46">
        <v>0</v>
      </c>
      <c r="P25" s="46">
        <v>0.229908</v>
      </c>
      <c r="Q25" s="46">
        <v>0</v>
      </c>
      <c r="R25" s="46">
        <v>19.581996999999998</v>
      </c>
      <c r="S25" s="47">
        <v>1150.31</v>
      </c>
      <c r="T25" s="46">
        <v>19.581996999999998</v>
      </c>
      <c r="U25" s="47">
        <v>1150.31</v>
      </c>
      <c r="V25" s="48">
        <v>1.702323460632351E-2</v>
      </c>
      <c r="W25" s="46" t="s">
        <v>874</v>
      </c>
      <c r="X25" s="46">
        <v>1.4418679711556013</v>
      </c>
      <c r="Y25" s="46">
        <v>1021.3940763794108</v>
      </c>
      <c r="Z25" s="583">
        <v>86.512078269336101</v>
      </c>
      <c r="AA25" s="605">
        <v>86.512078269336101</v>
      </c>
    </row>
    <row r="26" spans="1:27" ht="15.95" customHeight="1" x14ac:dyDescent="0.25">
      <c r="A26" s="742"/>
      <c r="B26" s="39" t="s">
        <v>37</v>
      </c>
      <c r="C26" s="40">
        <v>-3</v>
      </c>
      <c r="D26" s="41">
        <v>1.9400000000000001E-2</v>
      </c>
      <c r="E26" s="42">
        <v>1.79</v>
      </c>
      <c r="F26" s="43">
        <v>652.19999999999993</v>
      </c>
      <c r="G26" s="44" t="s">
        <v>38</v>
      </c>
      <c r="H26" s="44">
        <v>20</v>
      </c>
      <c r="I26" s="49" t="s">
        <v>70</v>
      </c>
      <c r="J26" s="49"/>
      <c r="K26" s="44">
        <v>37</v>
      </c>
      <c r="L26" s="44">
        <v>1985</v>
      </c>
      <c r="M26" s="46">
        <v>53.598999999999997</v>
      </c>
      <c r="N26" s="46">
        <v>4.8748480000000001</v>
      </c>
      <c r="O26" s="46">
        <v>11.473224999999999</v>
      </c>
      <c r="P26" s="46">
        <v>-0.43783699999999998</v>
      </c>
      <c r="Q26" s="46">
        <v>6.7839729999999996</v>
      </c>
      <c r="R26" s="46">
        <v>37.688583999999999</v>
      </c>
      <c r="S26" s="47">
        <v>2212.4</v>
      </c>
      <c r="T26" s="46">
        <v>37.688583999999999</v>
      </c>
      <c r="U26" s="47">
        <v>2212.4</v>
      </c>
      <c r="V26" s="48">
        <v>1.7035158199240643E-2</v>
      </c>
      <c r="W26" s="46" t="s">
        <v>874</v>
      </c>
      <c r="X26" s="46">
        <v>1.4428778994756826</v>
      </c>
      <c r="Y26" s="46">
        <v>1022.1094919544387</v>
      </c>
      <c r="Z26" s="583">
        <v>86.572673968540954</v>
      </c>
      <c r="AA26" s="605">
        <v>86.572673968540954</v>
      </c>
    </row>
    <row r="27" spans="1:27" ht="15.95" customHeight="1" x14ac:dyDescent="0.25">
      <c r="A27" s="742"/>
      <c r="B27" s="39" t="s">
        <v>37</v>
      </c>
      <c r="C27" s="40">
        <v>-3</v>
      </c>
      <c r="D27" s="41">
        <v>1.9400000000000001E-2</v>
      </c>
      <c r="E27" s="42">
        <v>1.79</v>
      </c>
      <c r="F27" s="43">
        <v>652.19999999999993</v>
      </c>
      <c r="G27" s="44" t="s">
        <v>38</v>
      </c>
      <c r="H27" s="44">
        <v>21</v>
      </c>
      <c r="I27" s="49" t="s">
        <v>68</v>
      </c>
      <c r="J27" s="49"/>
      <c r="K27" s="44">
        <v>20</v>
      </c>
      <c r="L27" s="44">
        <v>1982</v>
      </c>
      <c r="M27" s="46">
        <v>26.030999999999999</v>
      </c>
      <c r="N27" s="46">
        <v>2.6163820000000002</v>
      </c>
      <c r="O27" s="46">
        <v>4.5257519999999998</v>
      </c>
      <c r="P27" s="46">
        <v>-0.16838600000000001</v>
      </c>
      <c r="Q27" s="46">
        <v>3.430304</v>
      </c>
      <c r="R27" s="46">
        <v>19.057222000000003</v>
      </c>
      <c r="S27" s="47">
        <v>1071.97</v>
      </c>
      <c r="T27" s="46">
        <v>19.057222000000003</v>
      </c>
      <c r="U27" s="47">
        <v>1071.97</v>
      </c>
      <c r="V27" s="48">
        <v>1.7777756840210084E-2</v>
      </c>
      <c r="W27" s="46" t="s">
        <v>874</v>
      </c>
      <c r="X27" s="46">
        <v>1.5057760043657942</v>
      </c>
      <c r="Y27" s="46">
        <v>1066.6654104126051</v>
      </c>
      <c r="Z27" s="583">
        <v>90.346560261947658</v>
      </c>
      <c r="AA27" s="605">
        <v>90.346560261947658</v>
      </c>
    </row>
    <row r="28" spans="1:27" ht="15.95" customHeight="1" x14ac:dyDescent="0.25">
      <c r="A28" s="742"/>
      <c r="B28" s="39" t="s">
        <v>37</v>
      </c>
      <c r="C28" s="40">
        <v>-3</v>
      </c>
      <c r="D28" s="41">
        <v>1.9400000000000001E-2</v>
      </c>
      <c r="E28" s="42">
        <v>1.79</v>
      </c>
      <c r="F28" s="43">
        <v>652.19999999999993</v>
      </c>
      <c r="G28" s="44" t="s">
        <v>38</v>
      </c>
      <c r="H28" s="44">
        <v>22</v>
      </c>
      <c r="I28" s="49" t="s">
        <v>69</v>
      </c>
      <c r="J28" s="49"/>
      <c r="K28" s="44">
        <v>72</v>
      </c>
      <c r="L28" s="44">
        <v>1985</v>
      </c>
      <c r="M28" s="46">
        <v>106.301</v>
      </c>
      <c r="N28" s="46">
        <v>7.8682280000000002</v>
      </c>
      <c r="O28" s="46">
        <v>19.288201999999998</v>
      </c>
      <c r="P28" s="46">
        <v>8.7785000000000002E-2</v>
      </c>
      <c r="Q28" s="46">
        <v>14.230223000000001</v>
      </c>
      <c r="R28" s="46">
        <v>79.056498000000005</v>
      </c>
      <c r="S28" s="47">
        <v>4428.07</v>
      </c>
      <c r="T28" s="46">
        <v>79.056498000000005</v>
      </c>
      <c r="U28" s="47">
        <v>4428.07</v>
      </c>
      <c r="V28" s="48">
        <v>1.7853488765986088E-2</v>
      </c>
      <c r="W28" s="46" t="s">
        <v>874</v>
      </c>
      <c r="X28" s="46">
        <v>1.5121904984790218</v>
      </c>
      <c r="Y28" s="46">
        <v>1071.2093259591652</v>
      </c>
      <c r="Z28" s="583">
        <v>90.731429908741291</v>
      </c>
      <c r="AA28" s="605">
        <v>90.731429908741291</v>
      </c>
    </row>
    <row r="29" spans="1:27" ht="15.95" customHeight="1" x14ac:dyDescent="0.25">
      <c r="A29" s="742"/>
      <c r="B29" s="39" t="s">
        <v>37</v>
      </c>
      <c r="C29" s="40">
        <v>-3</v>
      </c>
      <c r="D29" s="41">
        <v>1.9400000000000001E-2</v>
      </c>
      <c r="E29" s="42">
        <v>1.79</v>
      </c>
      <c r="F29" s="43">
        <v>652.19999999999993</v>
      </c>
      <c r="G29" s="50" t="s">
        <v>43</v>
      </c>
      <c r="H29" s="51">
        <v>1</v>
      </c>
      <c r="I29" s="52" t="s">
        <v>71</v>
      </c>
      <c r="J29" s="51" t="s">
        <v>44</v>
      </c>
      <c r="K29" s="51">
        <v>90</v>
      </c>
      <c r="L29" s="51">
        <v>1967</v>
      </c>
      <c r="M29" s="53">
        <v>66.046999999999997</v>
      </c>
      <c r="N29" s="53">
        <v>0</v>
      </c>
      <c r="O29" s="53">
        <v>0</v>
      </c>
      <c r="P29" s="53">
        <v>0</v>
      </c>
      <c r="Q29" s="53">
        <v>0</v>
      </c>
      <c r="R29" s="53">
        <v>66.046999999999997</v>
      </c>
      <c r="S29" s="54">
        <v>4485</v>
      </c>
      <c r="T29" s="53">
        <v>66.046999999999997</v>
      </c>
      <c r="U29" s="54">
        <v>4485</v>
      </c>
      <c r="V29" s="55">
        <v>1.4726198439241917E-2</v>
      </c>
      <c r="W29" s="53" t="s">
        <v>875</v>
      </c>
      <c r="X29" s="53">
        <v>1.2414185284280934</v>
      </c>
      <c r="Y29" s="53">
        <v>883.57190635451502</v>
      </c>
      <c r="Z29" s="584">
        <v>74.485111705685611</v>
      </c>
      <c r="AA29" s="605">
        <v>74.485111705685611</v>
      </c>
    </row>
    <row r="30" spans="1:27" ht="15.95" customHeight="1" x14ac:dyDescent="0.25">
      <c r="A30" s="742"/>
      <c r="B30" s="39" t="s">
        <v>37</v>
      </c>
      <c r="C30" s="40">
        <v>-3</v>
      </c>
      <c r="D30" s="41">
        <v>1.9400000000000001E-2</v>
      </c>
      <c r="E30" s="42">
        <v>1.79</v>
      </c>
      <c r="F30" s="43">
        <v>652.19999999999993</v>
      </c>
      <c r="G30" s="50" t="s">
        <v>43</v>
      </c>
      <c r="H30" s="51">
        <v>2</v>
      </c>
      <c r="I30" s="52" t="s">
        <v>73</v>
      </c>
      <c r="J30" s="51" t="s">
        <v>44</v>
      </c>
      <c r="K30" s="51">
        <v>30</v>
      </c>
      <c r="L30" s="51">
        <v>1967</v>
      </c>
      <c r="M30" s="53">
        <v>23.265000000000001</v>
      </c>
      <c r="N30" s="53">
        <v>0</v>
      </c>
      <c r="O30" s="53">
        <v>0</v>
      </c>
      <c r="P30" s="53">
        <v>0</v>
      </c>
      <c r="Q30" s="53">
        <v>0</v>
      </c>
      <c r="R30" s="53">
        <v>23.265000000000001</v>
      </c>
      <c r="S30" s="54">
        <v>1550</v>
      </c>
      <c r="T30" s="53">
        <v>23.265000000000001</v>
      </c>
      <c r="U30" s="54">
        <v>1550</v>
      </c>
      <c r="V30" s="55">
        <v>1.500967741935484E-2</v>
      </c>
      <c r="W30" s="53" t="s">
        <v>875</v>
      </c>
      <c r="X30" s="53">
        <v>1.265315806451613</v>
      </c>
      <c r="Y30" s="53">
        <v>900.58064516129048</v>
      </c>
      <c r="Z30" s="584">
        <v>75.918948387096776</v>
      </c>
      <c r="AA30" s="605">
        <v>75.918948387096776</v>
      </c>
    </row>
    <row r="31" spans="1:27" ht="15.95" customHeight="1" x14ac:dyDescent="0.25">
      <c r="A31" s="742"/>
      <c r="B31" s="39" t="s">
        <v>37</v>
      </c>
      <c r="C31" s="40">
        <v>-3</v>
      </c>
      <c r="D31" s="41">
        <v>1.9400000000000001E-2</v>
      </c>
      <c r="E31" s="42">
        <v>1.79</v>
      </c>
      <c r="F31" s="43">
        <v>652.19999999999993</v>
      </c>
      <c r="G31" s="50" t="s">
        <v>43</v>
      </c>
      <c r="H31" s="51">
        <v>3</v>
      </c>
      <c r="I31" s="52" t="s">
        <v>77</v>
      </c>
      <c r="J31" s="51"/>
      <c r="K31" s="51">
        <v>70</v>
      </c>
      <c r="L31" s="51" t="s">
        <v>59</v>
      </c>
      <c r="M31" s="53">
        <v>38.069000000000003</v>
      </c>
      <c r="N31" s="53">
        <v>5.1827170000000002</v>
      </c>
      <c r="O31" s="53">
        <v>0.59579499999999996</v>
      </c>
      <c r="P31" s="53">
        <v>0</v>
      </c>
      <c r="Q31" s="53">
        <v>0</v>
      </c>
      <c r="R31" s="53">
        <v>31.047205000000002</v>
      </c>
      <c r="S31" s="54">
        <v>2072.2600000000002</v>
      </c>
      <c r="T31" s="53">
        <v>31.047205000000002</v>
      </c>
      <c r="U31" s="54">
        <v>2072.2600000000002</v>
      </c>
      <c r="V31" s="55">
        <v>1.4982292279926264E-2</v>
      </c>
      <c r="W31" s="53" t="s">
        <v>874</v>
      </c>
      <c r="X31" s="53">
        <v>1.2690001561097546</v>
      </c>
      <c r="Y31" s="53">
        <v>898.93753679557585</v>
      </c>
      <c r="Z31" s="584">
        <v>76.140009366585275</v>
      </c>
      <c r="AA31" s="605">
        <v>76.140009366585275</v>
      </c>
    </row>
    <row r="32" spans="1:27" ht="15.95" customHeight="1" x14ac:dyDescent="0.25">
      <c r="A32" s="742"/>
      <c r="B32" s="39" t="s">
        <v>37</v>
      </c>
      <c r="C32" s="40">
        <v>-3</v>
      </c>
      <c r="D32" s="41">
        <v>1.9400000000000001E-2</v>
      </c>
      <c r="E32" s="42">
        <v>1.79</v>
      </c>
      <c r="F32" s="43">
        <v>652.19999999999993</v>
      </c>
      <c r="G32" s="50" t="s">
        <v>43</v>
      </c>
      <c r="H32" s="51">
        <v>4</v>
      </c>
      <c r="I32" s="52" t="s">
        <v>75</v>
      </c>
      <c r="J32" s="51"/>
      <c r="K32" s="51">
        <v>33</v>
      </c>
      <c r="L32" s="51">
        <v>1958</v>
      </c>
      <c r="M32" s="53">
        <v>25.18</v>
      </c>
      <c r="N32" s="53">
        <v>3.7970989999999998</v>
      </c>
      <c r="O32" s="53">
        <v>0</v>
      </c>
      <c r="P32" s="53">
        <v>-0.27810299999999999</v>
      </c>
      <c r="Q32" s="53">
        <v>0</v>
      </c>
      <c r="R32" s="53">
        <v>21.660997999999999</v>
      </c>
      <c r="S32" s="54">
        <v>1237.47</v>
      </c>
      <c r="T32" s="53">
        <v>21.660997999999999</v>
      </c>
      <c r="U32" s="54">
        <v>1237.47</v>
      </c>
      <c r="V32" s="55">
        <v>1.7504261113400726E-2</v>
      </c>
      <c r="W32" s="53" t="s">
        <v>874</v>
      </c>
      <c r="X32" s="53">
        <v>1.4826109163050416</v>
      </c>
      <c r="Y32" s="53">
        <v>1050.2556668040436</v>
      </c>
      <c r="Z32" s="584">
        <v>88.956654978302495</v>
      </c>
      <c r="AA32" s="605">
        <v>88.956654978302495</v>
      </c>
    </row>
    <row r="33" spans="1:27" ht="15.95" customHeight="1" x14ac:dyDescent="0.25">
      <c r="A33" s="742"/>
      <c r="B33" s="39" t="s">
        <v>37</v>
      </c>
      <c r="C33" s="40">
        <v>-3</v>
      </c>
      <c r="D33" s="41">
        <v>1.9400000000000001E-2</v>
      </c>
      <c r="E33" s="42">
        <v>1.79</v>
      </c>
      <c r="F33" s="43">
        <v>652.19999999999993</v>
      </c>
      <c r="G33" s="50" t="s">
        <v>43</v>
      </c>
      <c r="H33" s="51">
        <v>5</v>
      </c>
      <c r="I33" s="52" t="s">
        <v>69</v>
      </c>
      <c r="J33" s="52"/>
      <c r="K33" s="51">
        <v>72</v>
      </c>
      <c r="L33" s="51">
        <v>1985</v>
      </c>
      <c r="M33" s="53">
        <v>106.301</v>
      </c>
      <c r="N33" s="53">
        <v>7.8682280000000002</v>
      </c>
      <c r="O33" s="53">
        <v>19.288201999999998</v>
      </c>
      <c r="P33" s="53">
        <v>8.7785000000000002E-2</v>
      </c>
      <c r="Q33" s="53">
        <v>14.230223000000001</v>
      </c>
      <c r="R33" s="53">
        <v>79.056498000000005</v>
      </c>
      <c r="S33" s="54">
        <v>4428.07</v>
      </c>
      <c r="T33" s="53">
        <v>79.056498000000005</v>
      </c>
      <c r="U33" s="54">
        <v>4428.07</v>
      </c>
      <c r="V33" s="55">
        <v>1.7853488765986088E-2</v>
      </c>
      <c r="W33" s="53" t="s">
        <v>874</v>
      </c>
      <c r="X33" s="53">
        <v>1.5121904984790218</v>
      </c>
      <c r="Y33" s="53">
        <v>1071.2093259591652</v>
      </c>
      <c r="Z33" s="584">
        <v>90.731429908741291</v>
      </c>
      <c r="AA33" s="605">
        <v>90.731429908741291</v>
      </c>
    </row>
    <row r="34" spans="1:27" ht="15.95" customHeight="1" x14ac:dyDescent="0.25">
      <c r="A34" s="742"/>
      <c r="B34" s="39" t="s">
        <v>37</v>
      </c>
      <c r="C34" s="40">
        <v>-3</v>
      </c>
      <c r="D34" s="41">
        <v>1.9400000000000001E-2</v>
      </c>
      <c r="E34" s="42">
        <v>1.79</v>
      </c>
      <c r="F34" s="43">
        <v>652.19999999999993</v>
      </c>
      <c r="G34" s="50" t="s">
        <v>43</v>
      </c>
      <c r="H34" s="51">
        <v>6</v>
      </c>
      <c r="I34" s="52" t="s">
        <v>78</v>
      </c>
      <c r="J34" s="52"/>
      <c r="K34" s="51">
        <v>24</v>
      </c>
      <c r="L34" s="51">
        <v>1959</v>
      </c>
      <c r="M34" s="53">
        <v>27.327999999999999</v>
      </c>
      <c r="N34" s="53">
        <v>3.5268039999999998</v>
      </c>
      <c r="O34" s="53">
        <v>0</v>
      </c>
      <c r="P34" s="53">
        <v>4.3194000000000003E-2</v>
      </c>
      <c r="Q34" s="53">
        <v>0</v>
      </c>
      <c r="R34" s="53">
        <v>23.757999999999999</v>
      </c>
      <c r="S34" s="54">
        <v>1321.74</v>
      </c>
      <c r="T34" s="53">
        <v>23.757999999999999</v>
      </c>
      <c r="U34" s="54">
        <v>1321.74</v>
      </c>
      <c r="V34" s="55">
        <v>1.7974790806058679E-2</v>
      </c>
      <c r="W34" s="53" t="s">
        <v>874</v>
      </c>
      <c r="X34" s="53">
        <v>1.5224647812731702</v>
      </c>
      <c r="Y34" s="53">
        <v>1078.4874483635208</v>
      </c>
      <c r="Z34" s="584">
        <v>91.34788687639022</v>
      </c>
      <c r="AA34" s="605">
        <v>91.34788687639022</v>
      </c>
    </row>
    <row r="35" spans="1:27" ht="15.95" customHeight="1" x14ac:dyDescent="0.25">
      <c r="A35" s="742"/>
      <c r="B35" s="39" t="s">
        <v>37</v>
      </c>
      <c r="C35" s="40">
        <v>-3</v>
      </c>
      <c r="D35" s="41">
        <v>1.9400000000000001E-2</v>
      </c>
      <c r="E35" s="42">
        <v>1.79</v>
      </c>
      <c r="F35" s="43">
        <v>652.19999999999993</v>
      </c>
      <c r="G35" s="50" t="s">
        <v>43</v>
      </c>
      <c r="H35" s="51">
        <v>7</v>
      </c>
      <c r="I35" s="52" t="s">
        <v>72</v>
      </c>
      <c r="J35" s="52"/>
      <c r="K35" s="51">
        <v>46</v>
      </c>
      <c r="L35" s="51">
        <v>2006</v>
      </c>
      <c r="M35" s="53">
        <v>61.381999999999998</v>
      </c>
      <c r="N35" s="53">
        <v>8.1801860000000008</v>
      </c>
      <c r="O35" s="53">
        <v>0</v>
      </c>
      <c r="P35" s="53">
        <v>-0.68318599999999996</v>
      </c>
      <c r="Q35" s="53">
        <v>0</v>
      </c>
      <c r="R35" s="53">
        <v>53.884999000000001</v>
      </c>
      <c r="S35" s="54">
        <v>2989.78</v>
      </c>
      <c r="T35" s="53">
        <v>53.884999000000001</v>
      </c>
      <c r="U35" s="54">
        <v>2989.78</v>
      </c>
      <c r="V35" s="55">
        <v>1.8023064907785855E-2</v>
      </c>
      <c r="W35" s="53" t="s">
        <v>874</v>
      </c>
      <c r="X35" s="53">
        <v>1.526553597689462</v>
      </c>
      <c r="Y35" s="53">
        <v>1081.3838944671513</v>
      </c>
      <c r="Z35" s="584">
        <v>91.59321586136771</v>
      </c>
      <c r="AA35" s="605">
        <v>91.59321586136771</v>
      </c>
    </row>
    <row r="36" spans="1:27" ht="15.95" customHeight="1" x14ac:dyDescent="0.25">
      <c r="A36" s="742"/>
      <c r="B36" s="39" t="s">
        <v>37</v>
      </c>
      <c r="C36" s="40">
        <v>-3</v>
      </c>
      <c r="D36" s="41">
        <v>1.9400000000000001E-2</v>
      </c>
      <c r="E36" s="42">
        <v>1.79</v>
      </c>
      <c r="F36" s="43">
        <v>652.19999999999993</v>
      </c>
      <c r="G36" s="50" t="s">
        <v>43</v>
      </c>
      <c r="H36" s="51">
        <v>8</v>
      </c>
      <c r="I36" s="52" t="s">
        <v>76</v>
      </c>
      <c r="J36" s="52"/>
      <c r="K36" s="51">
        <v>40</v>
      </c>
      <c r="L36" s="51">
        <v>1983</v>
      </c>
      <c r="M36" s="53">
        <v>52.883000000000003</v>
      </c>
      <c r="N36" s="53">
        <v>4.9925750000000004</v>
      </c>
      <c r="O36" s="53">
        <v>8.4262479999999993</v>
      </c>
      <c r="P36" s="53">
        <v>-4.5568999999999998E-2</v>
      </c>
      <c r="Q36" s="53">
        <v>7.1117520000000001</v>
      </c>
      <c r="R36" s="53">
        <v>39.509672000000002</v>
      </c>
      <c r="S36" s="54">
        <v>2186.7199999999998</v>
      </c>
      <c r="T36" s="53">
        <v>39.509672000000002</v>
      </c>
      <c r="U36" s="54">
        <v>2186.7199999999998</v>
      </c>
      <c r="V36" s="55">
        <v>1.8068006877881029E-2</v>
      </c>
      <c r="W36" s="53" t="s">
        <v>874</v>
      </c>
      <c r="X36" s="53">
        <v>1.5303601825565232</v>
      </c>
      <c r="Y36" s="53">
        <v>1084.0804126728617</v>
      </c>
      <c r="Z36" s="584">
        <v>91.821610953391385</v>
      </c>
      <c r="AA36" s="605">
        <v>91.821610953391385</v>
      </c>
    </row>
    <row r="37" spans="1:27" ht="15.95" customHeight="1" x14ac:dyDescent="0.25">
      <c r="A37" s="742"/>
      <c r="B37" s="39" t="s">
        <v>37</v>
      </c>
      <c r="C37" s="40">
        <v>-3</v>
      </c>
      <c r="D37" s="41">
        <v>1.9400000000000001E-2</v>
      </c>
      <c r="E37" s="42">
        <v>1.79</v>
      </c>
      <c r="F37" s="43">
        <v>652.19999999999993</v>
      </c>
      <c r="G37" s="50" t="s">
        <v>43</v>
      </c>
      <c r="H37" s="51">
        <v>9</v>
      </c>
      <c r="I37" s="52" t="s">
        <v>74</v>
      </c>
      <c r="J37" s="52"/>
      <c r="K37" s="51">
        <v>20</v>
      </c>
      <c r="L37" s="51">
        <v>1975</v>
      </c>
      <c r="M37" s="53">
        <v>28.806000000000001</v>
      </c>
      <c r="N37" s="53">
        <v>2.3517450000000002</v>
      </c>
      <c r="O37" s="53">
        <v>4.8554940000000002</v>
      </c>
      <c r="P37" s="53">
        <v>-0.31174200000000002</v>
      </c>
      <c r="Q37" s="53">
        <v>3.943886</v>
      </c>
      <c r="R37" s="53">
        <v>21.910472000000002</v>
      </c>
      <c r="S37" s="54">
        <v>1098.2</v>
      </c>
      <c r="T37" s="53">
        <v>21.910472000000002</v>
      </c>
      <c r="U37" s="54">
        <v>1098.2</v>
      </c>
      <c r="V37" s="55">
        <v>1.9951258422873795E-2</v>
      </c>
      <c r="W37" s="53" t="s">
        <v>874</v>
      </c>
      <c r="X37" s="53">
        <v>1.6898715884174105</v>
      </c>
      <c r="Y37" s="53">
        <v>1197.0755053724276</v>
      </c>
      <c r="Z37" s="584">
        <v>101.39229530504463</v>
      </c>
      <c r="AA37" s="605">
        <v>101.39229530504463</v>
      </c>
    </row>
    <row r="38" spans="1:27" ht="15.95" customHeight="1" x14ac:dyDescent="0.25">
      <c r="A38" s="742"/>
      <c r="B38" s="39" t="s">
        <v>37</v>
      </c>
      <c r="C38" s="40">
        <v>-3</v>
      </c>
      <c r="D38" s="41">
        <v>1.9400000000000001E-2</v>
      </c>
      <c r="E38" s="42">
        <v>1.79</v>
      </c>
      <c r="F38" s="43">
        <v>652.19999999999993</v>
      </c>
      <c r="G38" s="50" t="s">
        <v>43</v>
      </c>
      <c r="H38" s="51">
        <v>10</v>
      </c>
      <c r="I38" s="52" t="s">
        <v>89</v>
      </c>
      <c r="J38" s="52"/>
      <c r="K38" s="51">
        <v>35</v>
      </c>
      <c r="L38" s="51" t="s">
        <v>59</v>
      </c>
      <c r="M38" s="53">
        <v>60.499000000000002</v>
      </c>
      <c r="N38" s="53">
        <v>4.9785899999999996</v>
      </c>
      <c r="O38" s="53">
        <v>10.197263</v>
      </c>
      <c r="P38" s="53">
        <v>0.27440599999999998</v>
      </c>
      <c r="Q38" s="53">
        <v>0</v>
      </c>
      <c r="R38" s="53">
        <v>45.048740000000002</v>
      </c>
      <c r="S38" s="54">
        <v>2212.0500000000002</v>
      </c>
      <c r="T38" s="53">
        <v>45.048740000000002</v>
      </c>
      <c r="U38" s="54">
        <v>2212.0500000000002</v>
      </c>
      <c r="V38" s="55">
        <v>2.0365154494699486E-2</v>
      </c>
      <c r="W38" s="53" t="s">
        <v>874</v>
      </c>
      <c r="X38" s="53">
        <v>1.7249285857010466</v>
      </c>
      <c r="Y38" s="53">
        <v>1221.9092696819691</v>
      </c>
      <c r="Z38" s="584">
        <v>103.49571514206279</v>
      </c>
      <c r="AA38" s="605">
        <v>103.49571514206279</v>
      </c>
    </row>
    <row r="39" spans="1:27" ht="15.95" customHeight="1" x14ac:dyDescent="0.25">
      <c r="A39" s="742"/>
      <c r="B39" s="39" t="s">
        <v>37</v>
      </c>
      <c r="C39" s="40">
        <v>-3</v>
      </c>
      <c r="D39" s="41">
        <v>1.9400000000000001E-2</v>
      </c>
      <c r="E39" s="42">
        <v>1.79</v>
      </c>
      <c r="F39" s="43">
        <v>652.19999999999993</v>
      </c>
      <c r="G39" s="50" t="s">
        <v>43</v>
      </c>
      <c r="H39" s="51">
        <v>11</v>
      </c>
      <c r="I39" s="52" t="s">
        <v>80</v>
      </c>
      <c r="J39" s="52"/>
      <c r="K39" s="51">
        <v>60</v>
      </c>
      <c r="L39" s="51">
        <v>1980</v>
      </c>
      <c r="M39" s="53">
        <v>89.602999999999994</v>
      </c>
      <c r="N39" s="53">
        <v>6.6072860000000002</v>
      </c>
      <c r="O39" s="53">
        <v>13.466844</v>
      </c>
      <c r="P39" s="53">
        <v>0.22672200000000001</v>
      </c>
      <c r="Q39" s="53">
        <v>0</v>
      </c>
      <c r="R39" s="53">
        <v>69.302155999999997</v>
      </c>
      <c r="S39" s="54">
        <v>3250.97</v>
      </c>
      <c r="T39" s="53">
        <v>69.302155999999997</v>
      </c>
      <c r="U39" s="54">
        <v>3250.97</v>
      </c>
      <c r="V39" s="55">
        <v>2.1317377890291207E-2</v>
      </c>
      <c r="W39" s="53" t="s">
        <v>874</v>
      </c>
      <c r="X39" s="53">
        <v>1.8055819073076653</v>
      </c>
      <c r="Y39" s="53">
        <v>1279.0426734174725</v>
      </c>
      <c r="Z39" s="584">
        <v>108.33491443845993</v>
      </c>
      <c r="AA39" s="605">
        <v>108.33491443845993</v>
      </c>
    </row>
    <row r="40" spans="1:27" ht="15.95" customHeight="1" x14ac:dyDescent="0.25">
      <c r="A40" s="742"/>
      <c r="B40" s="39" t="s">
        <v>37</v>
      </c>
      <c r="C40" s="40">
        <v>-3</v>
      </c>
      <c r="D40" s="41">
        <v>1.9400000000000001E-2</v>
      </c>
      <c r="E40" s="42">
        <v>1.79</v>
      </c>
      <c r="F40" s="43">
        <v>652.19999999999993</v>
      </c>
      <c r="G40" s="50" t="s">
        <v>43</v>
      </c>
      <c r="H40" s="51">
        <v>12</v>
      </c>
      <c r="I40" s="52" t="s">
        <v>87</v>
      </c>
      <c r="J40" s="52"/>
      <c r="K40" s="51">
        <v>36</v>
      </c>
      <c r="L40" s="51">
        <v>1986</v>
      </c>
      <c r="M40" s="53">
        <v>54.466000000000001</v>
      </c>
      <c r="N40" s="53">
        <v>3.4629560000000001</v>
      </c>
      <c r="O40" s="53">
        <v>8.6890280000000004</v>
      </c>
      <c r="P40" s="53">
        <v>-0.19895599999999999</v>
      </c>
      <c r="Q40" s="53">
        <v>0</v>
      </c>
      <c r="R40" s="53">
        <v>42.512965999999999</v>
      </c>
      <c r="S40" s="54">
        <v>1988.92</v>
      </c>
      <c r="T40" s="53">
        <v>42.512965999999999</v>
      </c>
      <c r="U40" s="54">
        <v>1988.92</v>
      </c>
      <c r="V40" s="55">
        <v>2.1374899945699171E-2</v>
      </c>
      <c r="W40" s="53" t="s">
        <v>874</v>
      </c>
      <c r="X40" s="53">
        <v>1.8104540254007198</v>
      </c>
      <c r="Y40" s="53">
        <v>1282.4939967419502</v>
      </c>
      <c r="Z40" s="584">
        <v>108.62724152404319</v>
      </c>
      <c r="AA40" s="605">
        <v>108.62724152404319</v>
      </c>
    </row>
    <row r="41" spans="1:27" ht="15.95" customHeight="1" x14ac:dyDescent="0.25">
      <c r="A41" s="742"/>
      <c r="B41" s="39" t="s">
        <v>37</v>
      </c>
      <c r="C41" s="40">
        <v>-3</v>
      </c>
      <c r="D41" s="41">
        <v>1.9400000000000001E-2</v>
      </c>
      <c r="E41" s="42">
        <v>1.79</v>
      </c>
      <c r="F41" s="43">
        <v>652.19999999999993</v>
      </c>
      <c r="G41" s="50" t="s">
        <v>43</v>
      </c>
      <c r="H41" s="51">
        <v>13</v>
      </c>
      <c r="I41" s="52" t="s">
        <v>81</v>
      </c>
      <c r="J41" s="52"/>
      <c r="K41" s="51">
        <v>40</v>
      </c>
      <c r="L41" s="51">
        <v>1987</v>
      </c>
      <c r="M41" s="53">
        <v>61.122</v>
      </c>
      <c r="N41" s="53">
        <v>3.551199</v>
      </c>
      <c r="O41" s="53">
        <v>9.6092080000000006</v>
      </c>
      <c r="P41" s="53">
        <v>0.73279700000000003</v>
      </c>
      <c r="Q41" s="53">
        <v>0</v>
      </c>
      <c r="R41" s="53">
        <v>47.228789999999996</v>
      </c>
      <c r="S41" s="54">
        <v>2155.0100000000002</v>
      </c>
      <c r="T41" s="53">
        <v>47.228789999999996</v>
      </c>
      <c r="U41" s="54">
        <v>2155.0100000000002</v>
      </c>
      <c r="V41" s="55">
        <v>2.1915810135451803E-2</v>
      </c>
      <c r="W41" s="53" t="s">
        <v>874</v>
      </c>
      <c r="X41" s="53">
        <v>1.8562691184727678</v>
      </c>
      <c r="Y41" s="53">
        <v>1314.9486081271082</v>
      </c>
      <c r="Z41" s="584">
        <v>111.37614710836607</v>
      </c>
      <c r="AA41" s="605">
        <v>111.37614710836607</v>
      </c>
    </row>
    <row r="42" spans="1:27" ht="15.95" customHeight="1" x14ac:dyDescent="0.25">
      <c r="A42" s="742"/>
      <c r="B42" s="39" t="s">
        <v>37</v>
      </c>
      <c r="C42" s="40">
        <v>-3</v>
      </c>
      <c r="D42" s="41">
        <v>1.9400000000000001E-2</v>
      </c>
      <c r="E42" s="42">
        <v>1.79</v>
      </c>
      <c r="F42" s="43">
        <v>652.19999999999993</v>
      </c>
      <c r="G42" s="50" t="s">
        <v>43</v>
      </c>
      <c r="H42" s="51">
        <v>14</v>
      </c>
      <c r="I42" s="52" t="s">
        <v>79</v>
      </c>
      <c r="J42" s="52"/>
      <c r="K42" s="51">
        <v>60</v>
      </c>
      <c r="L42" s="51">
        <v>1985</v>
      </c>
      <c r="M42" s="53">
        <v>87.632999999999996</v>
      </c>
      <c r="N42" s="53">
        <v>7.3357700000000001</v>
      </c>
      <c r="O42" s="53">
        <v>10.472094999999999</v>
      </c>
      <c r="P42" s="53">
        <v>0.16123199999999999</v>
      </c>
      <c r="Q42" s="53">
        <v>0</v>
      </c>
      <c r="R42" s="53">
        <v>69.663900999999996</v>
      </c>
      <c r="S42" s="54">
        <v>3133.55</v>
      </c>
      <c r="T42" s="53">
        <v>69.663900999999996</v>
      </c>
      <c r="U42" s="54">
        <v>3133.55</v>
      </c>
      <c r="V42" s="55">
        <v>2.2231622600564851E-2</v>
      </c>
      <c r="W42" s="53" t="s">
        <v>874</v>
      </c>
      <c r="X42" s="53">
        <v>1.8830184342678429</v>
      </c>
      <c r="Y42" s="53">
        <v>1333.8973560338911</v>
      </c>
      <c r="Z42" s="584">
        <v>112.98110605607059</v>
      </c>
      <c r="AA42" s="605">
        <v>112.98110605607059</v>
      </c>
    </row>
    <row r="43" spans="1:27" ht="15.95" customHeight="1" x14ac:dyDescent="0.25">
      <c r="A43" s="742"/>
      <c r="B43" s="39" t="s">
        <v>37</v>
      </c>
      <c r="C43" s="40">
        <v>-3</v>
      </c>
      <c r="D43" s="41">
        <v>1.9400000000000001E-2</v>
      </c>
      <c r="E43" s="42">
        <v>1.79</v>
      </c>
      <c r="F43" s="43">
        <v>652.19999999999993</v>
      </c>
      <c r="G43" s="50" t="s">
        <v>43</v>
      </c>
      <c r="H43" s="51">
        <v>16</v>
      </c>
      <c r="I43" s="52" t="s">
        <v>86</v>
      </c>
      <c r="J43" s="52"/>
      <c r="K43" s="51">
        <v>72</v>
      </c>
      <c r="L43" s="51">
        <v>1989</v>
      </c>
      <c r="M43" s="53">
        <v>121.715</v>
      </c>
      <c r="N43" s="53">
        <v>7.3177649999999996</v>
      </c>
      <c r="O43" s="53">
        <v>19.039110999999998</v>
      </c>
      <c r="P43" s="53">
        <v>0.12822500000000001</v>
      </c>
      <c r="Q43" s="53">
        <v>0</v>
      </c>
      <c r="R43" s="53">
        <v>95.229889</v>
      </c>
      <c r="S43" s="54">
        <v>4195.87</v>
      </c>
      <c r="T43" s="53">
        <v>95.229889</v>
      </c>
      <c r="U43" s="54">
        <v>4195.87</v>
      </c>
      <c r="V43" s="55">
        <v>2.2696100927817115E-2</v>
      </c>
      <c r="W43" s="53" t="s">
        <v>874</v>
      </c>
      <c r="X43" s="53">
        <v>1.9223597485861097</v>
      </c>
      <c r="Y43" s="53">
        <v>1361.7660556690271</v>
      </c>
      <c r="Z43" s="584">
        <v>115.34158491516661</v>
      </c>
      <c r="AA43" s="605">
        <v>115.34158491516661</v>
      </c>
    </row>
    <row r="44" spans="1:27" ht="15.95" customHeight="1" x14ac:dyDescent="0.25">
      <c r="A44" s="742"/>
      <c r="B44" s="39" t="s">
        <v>37</v>
      </c>
      <c r="C44" s="40">
        <v>-3</v>
      </c>
      <c r="D44" s="41">
        <v>1.9400000000000001E-2</v>
      </c>
      <c r="E44" s="42">
        <v>1.79</v>
      </c>
      <c r="F44" s="43">
        <v>652.19999999999993</v>
      </c>
      <c r="G44" s="50" t="s">
        <v>43</v>
      </c>
      <c r="H44" s="51">
        <v>17</v>
      </c>
      <c r="I44" s="52" t="s">
        <v>84</v>
      </c>
      <c r="J44" s="52"/>
      <c r="K44" s="51">
        <v>20</v>
      </c>
      <c r="L44" s="51">
        <v>1991</v>
      </c>
      <c r="M44" s="53">
        <v>32.026000000000003</v>
      </c>
      <c r="N44" s="53">
        <v>2.599764</v>
      </c>
      <c r="O44" s="53">
        <v>4.5934559999999998</v>
      </c>
      <c r="P44" s="53">
        <v>-0.202766</v>
      </c>
      <c r="Q44" s="53">
        <v>0</v>
      </c>
      <c r="R44" s="53">
        <v>25.035547000000001</v>
      </c>
      <c r="S44" s="54">
        <v>1071.33</v>
      </c>
      <c r="T44" s="53">
        <v>25.035547000000001</v>
      </c>
      <c r="U44" s="54">
        <v>1071.33</v>
      </c>
      <c r="V44" s="55">
        <v>2.3368660450094746E-2</v>
      </c>
      <c r="W44" s="53" t="s">
        <v>874</v>
      </c>
      <c r="X44" s="53">
        <v>1.979325540123025</v>
      </c>
      <c r="Y44" s="53">
        <v>1402.1196270056848</v>
      </c>
      <c r="Z44" s="584">
        <v>118.75953240738151</v>
      </c>
      <c r="AA44" s="605">
        <v>118.75953240738151</v>
      </c>
    </row>
    <row r="45" spans="1:27" ht="15.95" customHeight="1" x14ac:dyDescent="0.25">
      <c r="A45" s="742"/>
      <c r="B45" s="39" t="s">
        <v>37</v>
      </c>
      <c r="C45" s="40">
        <v>-3</v>
      </c>
      <c r="D45" s="41">
        <v>1.9400000000000001E-2</v>
      </c>
      <c r="E45" s="42">
        <v>1.79</v>
      </c>
      <c r="F45" s="43">
        <v>652.19999999999993</v>
      </c>
      <c r="G45" s="50" t="s">
        <v>43</v>
      </c>
      <c r="H45" s="51">
        <v>18</v>
      </c>
      <c r="I45" s="52" t="s">
        <v>82</v>
      </c>
      <c r="J45" s="52"/>
      <c r="K45" s="51">
        <v>59</v>
      </c>
      <c r="L45" s="51">
        <v>1964</v>
      </c>
      <c r="M45" s="53">
        <v>78.037999999999997</v>
      </c>
      <c r="N45" s="53">
        <v>4.8116490000000001</v>
      </c>
      <c r="O45" s="53">
        <v>12.271535999999999</v>
      </c>
      <c r="P45" s="53">
        <v>-0.98664700000000005</v>
      </c>
      <c r="Q45" s="53">
        <v>0</v>
      </c>
      <c r="R45" s="53">
        <v>61.941459000000002</v>
      </c>
      <c r="S45" s="54">
        <v>2642.27</v>
      </c>
      <c r="T45" s="53">
        <v>61.941459000000002</v>
      </c>
      <c r="U45" s="54">
        <v>2642.27</v>
      </c>
      <c r="V45" s="55">
        <v>2.3442516851040963E-2</v>
      </c>
      <c r="W45" s="53" t="s">
        <v>874</v>
      </c>
      <c r="X45" s="53">
        <v>1.9855811772831697</v>
      </c>
      <c r="Y45" s="53">
        <v>1406.5510110624577</v>
      </c>
      <c r="Z45" s="584">
        <v>119.13487063699017</v>
      </c>
      <c r="AA45" s="605">
        <v>119.13487063699017</v>
      </c>
    </row>
    <row r="46" spans="1:27" ht="15.95" customHeight="1" x14ac:dyDescent="0.25">
      <c r="A46" s="742"/>
      <c r="B46" s="39" t="s">
        <v>37</v>
      </c>
      <c r="C46" s="40">
        <v>-3</v>
      </c>
      <c r="D46" s="41">
        <v>1.9400000000000001E-2</v>
      </c>
      <c r="E46" s="42">
        <v>1.79</v>
      </c>
      <c r="F46" s="43">
        <v>652.19999999999993</v>
      </c>
      <c r="G46" s="50" t="s">
        <v>43</v>
      </c>
      <c r="H46" s="51">
        <v>19</v>
      </c>
      <c r="I46" s="52" t="s">
        <v>83</v>
      </c>
      <c r="J46" s="52"/>
      <c r="K46" s="51">
        <v>32</v>
      </c>
      <c r="L46" s="51">
        <v>1986</v>
      </c>
      <c r="M46" s="53">
        <v>60.686</v>
      </c>
      <c r="N46" s="53">
        <v>3.4014519999999999</v>
      </c>
      <c r="O46" s="53">
        <v>9.6760190000000001</v>
      </c>
      <c r="P46" s="53">
        <v>0</v>
      </c>
      <c r="Q46" s="53">
        <v>0</v>
      </c>
      <c r="R46" s="53">
        <v>47.337980000000002</v>
      </c>
      <c r="S46" s="54">
        <v>1927.93</v>
      </c>
      <c r="T46" s="53">
        <v>47.337980000000002</v>
      </c>
      <c r="U46" s="54">
        <v>1927.93</v>
      </c>
      <c r="V46" s="55">
        <v>2.455378566649204E-2</v>
      </c>
      <c r="W46" s="53" t="s">
        <v>874</v>
      </c>
      <c r="X46" s="53">
        <v>2.0797056459518757</v>
      </c>
      <c r="Y46" s="53">
        <v>1473.2271399895226</v>
      </c>
      <c r="Z46" s="584">
        <v>124.78233875711257</v>
      </c>
      <c r="AA46" s="605">
        <v>124.78233875711257</v>
      </c>
    </row>
    <row r="47" spans="1:27" ht="15.95" customHeight="1" x14ac:dyDescent="0.25">
      <c r="A47" s="742"/>
      <c r="B47" s="39" t="s">
        <v>37</v>
      </c>
      <c r="C47" s="40">
        <v>-3</v>
      </c>
      <c r="D47" s="41">
        <v>1.9400000000000001E-2</v>
      </c>
      <c r="E47" s="42">
        <v>1.79</v>
      </c>
      <c r="F47" s="43">
        <v>652.19999999999993</v>
      </c>
      <c r="G47" s="50" t="s">
        <v>43</v>
      </c>
      <c r="H47" s="51">
        <v>20</v>
      </c>
      <c r="I47" s="52" t="s">
        <v>85</v>
      </c>
      <c r="J47" s="52"/>
      <c r="K47" s="51">
        <v>88</v>
      </c>
      <c r="L47" s="51">
        <v>1986</v>
      </c>
      <c r="M47" s="53">
        <v>160.24700000000001</v>
      </c>
      <c r="N47" s="53">
        <v>10.318371000000001</v>
      </c>
      <c r="O47" s="53">
        <v>22.118973</v>
      </c>
      <c r="P47" s="53">
        <v>-0.169376</v>
      </c>
      <c r="Q47" s="53">
        <v>0</v>
      </c>
      <c r="R47" s="53">
        <v>127.97902499999999</v>
      </c>
      <c r="S47" s="54">
        <v>5195.53</v>
      </c>
      <c r="T47" s="53">
        <v>127.97902499999999</v>
      </c>
      <c r="U47" s="54">
        <v>5195.53</v>
      </c>
      <c r="V47" s="55">
        <v>2.4632525459385279E-2</v>
      </c>
      <c r="W47" s="53" t="s">
        <v>874</v>
      </c>
      <c r="X47" s="53">
        <v>2.0863749064099331</v>
      </c>
      <c r="Y47" s="53">
        <v>1477.9515275631168</v>
      </c>
      <c r="Z47" s="584">
        <v>125.182494384596</v>
      </c>
      <c r="AA47" s="605">
        <v>125.182494384596</v>
      </c>
    </row>
    <row r="48" spans="1:27" ht="15.95" customHeight="1" x14ac:dyDescent="0.25">
      <c r="A48" s="742"/>
      <c r="B48" s="39" t="s">
        <v>37</v>
      </c>
      <c r="C48" s="40">
        <v>-3</v>
      </c>
      <c r="D48" s="41">
        <v>1.9400000000000001E-2</v>
      </c>
      <c r="E48" s="42">
        <v>1.79</v>
      </c>
      <c r="F48" s="43">
        <v>652.19999999999993</v>
      </c>
      <c r="G48" s="50" t="s">
        <v>43</v>
      </c>
      <c r="H48" s="51">
        <v>21</v>
      </c>
      <c r="I48" s="52" t="s">
        <v>91</v>
      </c>
      <c r="J48" s="52"/>
      <c r="K48" s="51">
        <v>31</v>
      </c>
      <c r="L48" s="51">
        <v>1986</v>
      </c>
      <c r="M48" s="53">
        <v>56.851999999999997</v>
      </c>
      <c r="N48" s="53">
        <v>3.8924979999999998</v>
      </c>
      <c r="O48" s="53">
        <v>6.3830739999999997</v>
      </c>
      <c r="P48" s="53">
        <v>-1.6499E-2</v>
      </c>
      <c r="Q48" s="53">
        <v>0</v>
      </c>
      <c r="R48" s="53">
        <v>46.592927000000003</v>
      </c>
      <c r="S48" s="54">
        <v>1870.28</v>
      </c>
      <c r="T48" s="53">
        <v>46.592927000000003</v>
      </c>
      <c r="U48" s="54">
        <v>1870.28</v>
      </c>
      <c r="V48" s="55">
        <v>2.4912273563316725E-2</v>
      </c>
      <c r="W48" s="53" t="s">
        <v>874</v>
      </c>
      <c r="X48" s="53">
        <v>2.1100695708129269</v>
      </c>
      <c r="Y48" s="53">
        <v>1494.7364137990035</v>
      </c>
      <c r="Z48" s="584">
        <v>126.60417424877559</v>
      </c>
      <c r="AA48" s="605">
        <v>126.60417424877559</v>
      </c>
    </row>
    <row r="49" spans="1:27" ht="15.95" customHeight="1" x14ac:dyDescent="0.25">
      <c r="A49" s="742"/>
      <c r="B49" s="39" t="s">
        <v>37</v>
      </c>
      <c r="C49" s="40">
        <v>-3</v>
      </c>
      <c r="D49" s="41">
        <v>1.9400000000000001E-2</v>
      </c>
      <c r="E49" s="42">
        <v>1.79</v>
      </c>
      <c r="F49" s="43">
        <v>652.19999999999993</v>
      </c>
      <c r="G49" s="50" t="s">
        <v>43</v>
      </c>
      <c r="H49" s="51">
        <v>22</v>
      </c>
      <c r="I49" s="52" t="s">
        <v>88</v>
      </c>
      <c r="J49" s="52"/>
      <c r="K49" s="51">
        <v>71</v>
      </c>
      <c r="L49" s="51">
        <v>1985</v>
      </c>
      <c r="M49" s="53">
        <v>138.458</v>
      </c>
      <c r="N49" s="53">
        <v>8.5688230000000001</v>
      </c>
      <c r="O49" s="53">
        <v>20.686917000000001</v>
      </c>
      <c r="P49" s="53">
        <v>0.61117699999999997</v>
      </c>
      <c r="Q49" s="53">
        <v>0</v>
      </c>
      <c r="R49" s="53">
        <v>108.591086</v>
      </c>
      <c r="S49" s="54">
        <v>4324.5</v>
      </c>
      <c r="T49" s="53">
        <v>108.591086</v>
      </c>
      <c r="U49" s="54">
        <v>4324.5</v>
      </c>
      <c r="V49" s="55">
        <v>2.5110668516591515E-2</v>
      </c>
      <c r="W49" s="53" t="s">
        <v>874</v>
      </c>
      <c r="X49" s="53">
        <v>2.1268736233553014</v>
      </c>
      <c r="Y49" s="53">
        <v>1506.6401109954909</v>
      </c>
      <c r="Z49" s="584">
        <v>127.61241740131808</v>
      </c>
      <c r="AA49" s="605">
        <v>127.61241740131808</v>
      </c>
    </row>
    <row r="50" spans="1:27" ht="15.95" customHeight="1" x14ac:dyDescent="0.25">
      <c r="A50" s="742"/>
      <c r="B50" s="39" t="s">
        <v>37</v>
      </c>
      <c r="C50" s="40">
        <v>-3</v>
      </c>
      <c r="D50" s="41">
        <v>1.9400000000000001E-2</v>
      </c>
      <c r="E50" s="42">
        <v>1.79</v>
      </c>
      <c r="F50" s="43">
        <v>652.19999999999993</v>
      </c>
      <c r="G50" s="56" t="s">
        <v>45</v>
      </c>
      <c r="H50" s="57">
        <v>1</v>
      </c>
      <c r="I50" s="58" t="s">
        <v>90</v>
      </c>
      <c r="J50" s="58"/>
      <c r="K50" s="57">
        <v>22</v>
      </c>
      <c r="L50" s="57">
        <v>1981</v>
      </c>
      <c r="M50" s="59">
        <v>38.323999999999998</v>
      </c>
      <c r="N50" s="59">
        <v>2.5331980000000001</v>
      </c>
      <c r="O50" s="59">
        <v>5.6301449999999997</v>
      </c>
      <c r="P50" s="59">
        <v>-0.28919699999999998</v>
      </c>
      <c r="Q50" s="59">
        <v>0</v>
      </c>
      <c r="R50" s="59">
        <v>30.449850000000001</v>
      </c>
      <c r="S50" s="60">
        <v>1167.51</v>
      </c>
      <c r="T50" s="59">
        <v>30.449850000000001</v>
      </c>
      <c r="U50" s="60">
        <v>1167.51</v>
      </c>
      <c r="V50" s="61">
        <v>2.6081018577999333E-2</v>
      </c>
      <c r="W50" s="59" t="s">
        <v>874</v>
      </c>
      <c r="X50" s="59">
        <v>2.2090622735565435</v>
      </c>
      <c r="Y50" s="59">
        <v>1564.8611146799601</v>
      </c>
      <c r="Z50" s="585">
        <v>132.54373641339262</v>
      </c>
      <c r="AA50" s="605">
        <v>132.54373641339262</v>
      </c>
    </row>
    <row r="51" spans="1:27" ht="15.95" customHeight="1" x14ac:dyDescent="0.25">
      <c r="A51" s="742"/>
      <c r="B51" s="39" t="s">
        <v>37</v>
      </c>
      <c r="C51" s="40">
        <v>-3</v>
      </c>
      <c r="D51" s="41">
        <v>1.9400000000000001E-2</v>
      </c>
      <c r="E51" s="42">
        <v>1.79</v>
      </c>
      <c r="F51" s="43">
        <v>652.19999999999993</v>
      </c>
      <c r="G51" s="56" t="s">
        <v>45</v>
      </c>
      <c r="H51" s="57">
        <v>2</v>
      </c>
      <c r="I51" s="58" t="s">
        <v>93</v>
      </c>
      <c r="J51" s="58"/>
      <c r="K51" s="57">
        <v>60</v>
      </c>
      <c r="L51" s="57">
        <v>1981</v>
      </c>
      <c r="M51" s="59">
        <v>108.294</v>
      </c>
      <c r="N51" s="59">
        <v>7.5493329999999998</v>
      </c>
      <c r="O51" s="59">
        <v>14.53002</v>
      </c>
      <c r="P51" s="59">
        <v>0.61068199999999995</v>
      </c>
      <c r="Q51" s="59">
        <v>0</v>
      </c>
      <c r="R51" s="59">
        <v>85.603980000000007</v>
      </c>
      <c r="S51" s="60">
        <v>3139.2</v>
      </c>
      <c r="T51" s="59">
        <v>85.603980000000007</v>
      </c>
      <c r="U51" s="60">
        <v>3139.2</v>
      </c>
      <c r="V51" s="61">
        <v>2.7269361620795112E-2</v>
      </c>
      <c r="W51" s="59" t="s">
        <v>874</v>
      </c>
      <c r="X51" s="59">
        <v>2.3097149292813461</v>
      </c>
      <c r="Y51" s="59">
        <v>1636.1616972477066</v>
      </c>
      <c r="Z51" s="585">
        <v>138.58289575688076</v>
      </c>
      <c r="AA51" s="605">
        <v>138.58289575688076</v>
      </c>
    </row>
    <row r="52" spans="1:27" ht="15.95" customHeight="1" x14ac:dyDescent="0.25">
      <c r="A52" s="742"/>
      <c r="B52" s="39" t="s">
        <v>37</v>
      </c>
      <c r="C52" s="40">
        <v>-3</v>
      </c>
      <c r="D52" s="41">
        <v>1.9400000000000001E-2</v>
      </c>
      <c r="E52" s="42">
        <v>1.79</v>
      </c>
      <c r="F52" s="43">
        <v>652.19999999999993</v>
      </c>
      <c r="G52" s="56" t="s">
        <v>45</v>
      </c>
      <c r="H52" s="57">
        <v>3</v>
      </c>
      <c r="I52" s="58" t="s">
        <v>95</v>
      </c>
      <c r="J52" s="58"/>
      <c r="K52" s="57">
        <v>48</v>
      </c>
      <c r="L52" s="57">
        <v>1963</v>
      </c>
      <c r="M52" s="59">
        <v>62.655000000000001</v>
      </c>
      <c r="N52" s="59">
        <v>4.8931480000000001</v>
      </c>
      <c r="O52" s="59">
        <v>1.2061740000000001</v>
      </c>
      <c r="P52" s="59">
        <v>2.849E-3</v>
      </c>
      <c r="Q52" s="59">
        <v>0</v>
      </c>
      <c r="R52" s="59">
        <v>56.55283</v>
      </c>
      <c r="S52" s="60">
        <v>1913.87</v>
      </c>
      <c r="T52" s="59">
        <v>56.55283</v>
      </c>
      <c r="U52" s="60">
        <v>1913.87</v>
      </c>
      <c r="V52" s="61">
        <v>2.9548940105649811E-2</v>
      </c>
      <c r="W52" s="59" t="s">
        <v>874</v>
      </c>
      <c r="X52" s="59">
        <v>2.502795226948539</v>
      </c>
      <c r="Y52" s="59">
        <v>1772.9364063389887</v>
      </c>
      <c r="Z52" s="585">
        <v>150.16771361691235</v>
      </c>
      <c r="AA52" s="605">
        <v>150.16771361691235</v>
      </c>
    </row>
    <row r="53" spans="1:27" ht="15.95" customHeight="1" x14ac:dyDescent="0.25">
      <c r="A53" s="742"/>
      <c r="B53" s="39" t="s">
        <v>37</v>
      </c>
      <c r="C53" s="40">
        <v>-3</v>
      </c>
      <c r="D53" s="41">
        <v>1.9400000000000001E-2</v>
      </c>
      <c r="E53" s="42">
        <v>1.79</v>
      </c>
      <c r="F53" s="43">
        <v>652.19999999999993</v>
      </c>
      <c r="G53" s="56" t="s">
        <v>45</v>
      </c>
      <c r="H53" s="57">
        <v>4</v>
      </c>
      <c r="I53" s="58" t="s">
        <v>94</v>
      </c>
      <c r="J53" s="58"/>
      <c r="K53" s="57">
        <v>32</v>
      </c>
      <c r="L53" s="57">
        <v>1960</v>
      </c>
      <c r="M53" s="59">
        <v>40.527000000000001</v>
      </c>
      <c r="N53" s="59">
        <v>3.295118</v>
      </c>
      <c r="O53" s="59">
        <v>1.0853470000000001</v>
      </c>
      <c r="P53" s="59">
        <v>0.223881</v>
      </c>
      <c r="Q53" s="59">
        <v>0</v>
      </c>
      <c r="R53" s="59">
        <v>35.922651000000002</v>
      </c>
      <c r="S53" s="60">
        <v>1214.6199999999999</v>
      </c>
      <c r="T53" s="59">
        <v>35.922651000000002</v>
      </c>
      <c r="U53" s="60">
        <v>1214.6199999999999</v>
      </c>
      <c r="V53" s="61">
        <v>2.9575217763580384E-2</v>
      </c>
      <c r="W53" s="59" t="s">
        <v>874</v>
      </c>
      <c r="X53" s="59">
        <v>2.5050209445752585</v>
      </c>
      <c r="Y53" s="59">
        <v>1774.513065814823</v>
      </c>
      <c r="Z53" s="585">
        <v>150.30125667451551</v>
      </c>
      <c r="AA53" s="605">
        <v>150.30125667451551</v>
      </c>
    </row>
    <row r="54" spans="1:27" ht="15.95" customHeight="1" x14ac:dyDescent="0.25">
      <c r="A54" s="742"/>
      <c r="B54" s="39" t="s">
        <v>37</v>
      </c>
      <c r="C54" s="40">
        <v>-3</v>
      </c>
      <c r="D54" s="41">
        <v>1.9400000000000001E-2</v>
      </c>
      <c r="E54" s="42">
        <v>1.79</v>
      </c>
      <c r="F54" s="43">
        <v>652.19999999999993</v>
      </c>
      <c r="G54" s="56" t="s">
        <v>45</v>
      </c>
      <c r="H54" s="57">
        <v>5</v>
      </c>
      <c r="I54" s="58" t="s">
        <v>92</v>
      </c>
      <c r="J54" s="58"/>
      <c r="K54" s="57">
        <v>47</v>
      </c>
      <c r="L54" s="57" t="s">
        <v>59</v>
      </c>
      <c r="M54" s="59">
        <v>61.798999999999999</v>
      </c>
      <c r="N54" s="59">
        <v>4.2215949999999998</v>
      </c>
      <c r="O54" s="59">
        <v>0</v>
      </c>
      <c r="P54" s="59">
        <v>1.949406</v>
      </c>
      <c r="Q54" s="59">
        <v>0</v>
      </c>
      <c r="R54" s="59">
        <v>55.628</v>
      </c>
      <c r="S54" s="60">
        <v>1879.63</v>
      </c>
      <c r="T54" s="59">
        <v>55.628</v>
      </c>
      <c r="U54" s="60">
        <v>1879.63</v>
      </c>
      <c r="V54" s="61">
        <v>2.95951862866628E-2</v>
      </c>
      <c r="W54" s="59" t="s">
        <v>874</v>
      </c>
      <c r="X54" s="59">
        <v>2.5067122784803391</v>
      </c>
      <c r="Y54" s="59">
        <v>1775.7111771997679</v>
      </c>
      <c r="Z54" s="585">
        <v>150.40273670882036</v>
      </c>
      <c r="AA54" s="605">
        <v>150.40273670882036</v>
      </c>
    </row>
    <row r="55" spans="1:27" ht="15.95" customHeight="1" x14ac:dyDescent="0.25">
      <c r="A55" s="742"/>
      <c r="B55" s="39" t="s">
        <v>37</v>
      </c>
      <c r="C55" s="40">
        <v>-3</v>
      </c>
      <c r="D55" s="41">
        <v>1.9400000000000001E-2</v>
      </c>
      <c r="E55" s="42">
        <v>1.79</v>
      </c>
      <c r="F55" s="43">
        <v>652.19999999999993</v>
      </c>
      <c r="G55" s="62" t="s">
        <v>46</v>
      </c>
      <c r="H55" s="63">
        <v>1</v>
      </c>
      <c r="I55" s="64" t="s">
        <v>98</v>
      </c>
      <c r="J55" s="64"/>
      <c r="K55" s="63">
        <v>6</v>
      </c>
      <c r="L55" s="63">
        <v>1959</v>
      </c>
      <c r="M55" s="65">
        <v>10.612</v>
      </c>
      <c r="N55" s="65">
        <v>0.931647</v>
      </c>
      <c r="O55" s="65">
        <v>1.160342</v>
      </c>
      <c r="P55" s="65">
        <v>-1.3646999999999999E-2</v>
      </c>
      <c r="Q55" s="65">
        <v>0</v>
      </c>
      <c r="R55" s="65">
        <v>8.5336580000000009</v>
      </c>
      <c r="S55" s="66">
        <v>310.93</v>
      </c>
      <c r="T55" s="65">
        <v>8.5336580000000009</v>
      </c>
      <c r="U55" s="66">
        <v>310.93</v>
      </c>
      <c r="V55" s="67">
        <v>2.7445592255491591E-2</v>
      </c>
      <c r="W55" s="65" t="s">
        <v>874</v>
      </c>
      <c r="X55" s="65">
        <v>2.3246416640401377</v>
      </c>
      <c r="Y55" s="65">
        <v>1646.7355353294954</v>
      </c>
      <c r="Z55" s="586">
        <v>139.47849984240827</v>
      </c>
      <c r="AA55" s="605">
        <v>139.47849984240827</v>
      </c>
    </row>
    <row r="56" spans="1:27" ht="15.95" customHeight="1" x14ac:dyDescent="0.25">
      <c r="A56" s="742"/>
      <c r="B56" s="39" t="s">
        <v>37</v>
      </c>
      <c r="C56" s="40">
        <v>-3</v>
      </c>
      <c r="D56" s="41">
        <v>1.9400000000000001E-2</v>
      </c>
      <c r="E56" s="42">
        <v>1.79</v>
      </c>
      <c r="F56" s="43">
        <v>652.19999999999993</v>
      </c>
      <c r="G56" s="62" t="s">
        <v>46</v>
      </c>
      <c r="H56" s="63">
        <v>2</v>
      </c>
      <c r="I56" s="64" t="s">
        <v>99</v>
      </c>
      <c r="J56" s="64"/>
      <c r="K56" s="63">
        <v>4</v>
      </c>
      <c r="L56" s="63">
        <v>1952</v>
      </c>
      <c r="M56" s="65">
        <v>3.3229440000000001</v>
      </c>
      <c r="N56" s="65">
        <v>0</v>
      </c>
      <c r="O56" s="65">
        <v>0</v>
      </c>
      <c r="P56" s="65">
        <v>0</v>
      </c>
      <c r="Q56" s="65">
        <v>0</v>
      </c>
      <c r="R56" s="65">
        <v>3.3229440000000001</v>
      </c>
      <c r="S56" s="66">
        <v>108</v>
      </c>
      <c r="T56" s="65">
        <v>3.3229440000000001</v>
      </c>
      <c r="U56" s="66">
        <v>108</v>
      </c>
      <c r="V56" s="67">
        <v>3.0768E-2</v>
      </c>
      <c r="W56" s="65" t="s">
        <v>874</v>
      </c>
      <c r="X56" s="65">
        <v>2.6060496</v>
      </c>
      <c r="Y56" s="65">
        <v>1846.08</v>
      </c>
      <c r="Z56" s="586">
        <v>156.362976</v>
      </c>
      <c r="AA56" s="605">
        <v>156.362976</v>
      </c>
    </row>
    <row r="57" spans="1:27" ht="15.95" customHeight="1" x14ac:dyDescent="0.25">
      <c r="A57" s="742"/>
      <c r="B57" s="39" t="s">
        <v>37</v>
      </c>
      <c r="C57" s="40">
        <v>-3</v>
      </c>
      <c r="D57" s="41">
        <v>1.9400000000000001E-2</v>
      </c>
      <c r="E57" s="42">
        <v>1.79</v>
      </c>
      <c r="F57" s="43">
        <v>652.19999999999993</v>
      </c>
      <c r="G57" s="62" t="s">
        <v>46</v>
      </c>
      <c r="H57" s="63">
        <v>3</v>
      </c>
      <c r="I57" s="64" t="s">
        <v>97</v>
      </c>
      <c r="J57" s="64"/>
      <c r="K57" s="63">
        <v>4</v>
      </c>
      <c r="L57" s="63">
        <v>1955</v>
      </c>
      <c r="M57" s="65">
        <v>7.1669999999999998</v>
      </c>
      <c r="N57" s="65">
        <v>0</v>
      </c>
      <c r="O57" s="65">
        <v>0</v>
      </c>
      <c r="P57" s="65">
        <v>0</v>
      </c>
      <c r="Q57" s="65">
        <v>0</v>
      </c>
      <c r="R57" s="65">
        <v>7.1669999999999998</v>
      </c>
      <c r="S57" s="66">
        <v>214.32</v>
      </c>
      <c r="T57" s="65">
        <v>7.1669999999999998</v>
      </c>
      <c r="U57" s="66">
        <v>214.32</v>
      </c>
      <c r="V57" s="67">
        <v>3.3440649496080624E-2</v>
      </c>
      <c r="W57" s="65" t="s">
        <v>874</v>
      </c>
      <c r="X57" s="65">
        <v>2.8324230123180287</v>
      </c>
      <c r="Y57" s="65">
        <v>2006.4389697648376</v>
      </c>
      <c r="Z57" s="586">
        <v>169.94538073908174</v>
      </c>
      <c r="AA57" s="605">
        <v>169.94538073908174</v>
      </c>
    </row>
    <row r="58" spans="1:27" ht="15.95" customHeight="1" x14ac:dyDescent="0.25">
      <c r="A58" s="742"/>
      <c r="B58" s="39" t="s">
        <v>37</v>
      </c>
      <c r="C58" s="40">
        <v>-3</v>
      </c>
      <c r="D58" s="41">
        <v>1.9400000000000001E-2</v>
      </c>
      <c r="E58" s="42">
        <v>1.79</v>
      </c>
      <c r="F58" s="43">
        <v>652.19999999999993</v>
      </c>
      <c r="G58" s="62" t="s">
        <v>46</v>
      </c>
      <c r="H58" s="63">
        <v>4</v>
      </c>
      <c r="I58" s="64" t="s">
        <v>100</v>
      </c>
      <c r="J58" s="64"/>
      <c r="K58" s="63">
        <v>13</v>
      </c>
      <c r="L58" s="63" t="s">
        <v>59</v>
      </c>
      <c r="M58" s="65">
        <v>14.930999999999999</v>
      </c>
      <c r="N58" s="65">
        <v>0</v>
      </c>
      <c r="O58" s="65">
        <v>0</v>
      </c>
      <c r="P58" s="65">
        <v>0</v>
      </c>
      <c r="Q58" s="65">
        <v>2.6875800000000001</v>
      </c>
      <c r="R58" s="65">
        <v>14.931000000000001</v>
      </c>
      <c r="S58" s="66">
        <v>397.64</v>
      </c>
      <c r="T58" s="65">
        <v>14.931000000000001</v>
      </c>
      <c r="U58" s="66">
        <v>397.64</v>
      </c>
      <c r="V58" s="67">
        <v>3.754903933205915E-2</v>
      </c>
      <c r="W58" s="65" t="s">
        <v>874</v>
      </c>
      <c r="X58" s="65">
        <v>3.1804036314254103</v>
      </c>
      <c r="Y58" s="65">
        <v>2252.9423599235492</v>
      </c>
      <c r="Z58" s="586">
        <v>190.8242178855246</v>
      </c>
      <c r="AA58" s="605">
        <v>190.8242178855246</v>
      </c>
    </row>
    <row r="59" spans="1:27" ht="15.95" customHeight="1" x14ac:dyDescent="0.25">
      <c r="A59" s="742"/>
      <c r="B59" s="39" t="s">
        <v>37</v>
      </c>
      <c r="C59" s="40">
        <v>-3</v>
      </c>
      <c r="D59" s="41">
        <v>1.9400000000000001E-2</v>
      </c>
      <c r="E59" s="42">
        <v>1.79</v>
      </c>
      <c r="F59" s="43">
        <v>652.19999999999993</v>
      </c>
      <c r="G59" s="62" t="s">
        <v>46</v>
      </c>
      <c r="H59" s="63">
        <v>5</v>
      </c>
      <c r="I59" s="64" t="s">
        <v>96</v>
      </c>
      <c r="J59" s="64"/>
      <c r="K59" s="63">
        <v>4</v>
      </c>
      <c r="L59" s="63">
        <v>1940</v>
      </c>
      <c r="M59" s="65">
        <v>17.375</v>
      </c>
      <c r="N59" s="65">
        <v>1.5817810000000001</v>
      </c>
      <c r="O59" s="65">
        <v>0.12335500000000001</v>
      </c>
      <c r="P59" s="65">
        <v>-0.25578099999999998</v>
      </c>
      <c r="Q59" s="65">
        <v>0</v>
      </c>
      <c r="R59" s="65">
        <v>15.925644999999999</v>
      </c>
      <c r="S59" s="66">
        <v>383.02000000000004</v>
      </c>
      <c r="T59" s="65">
        <v>15.925644999999999</v>
      </c>
      <c r="U59" s="66">
        <v>383.02000000000004</v>
      </c>
      <c r="V59" s="67">
        <v>4.1579147303012889E-2</v>
      </c>
      <c r="W59" s="65" t="s">
        <v>874</v>
      </c>
      <c r="X59" s="65">
        <v>3.5217537765651921</v>
      </c>
      <c r="Y59" s="65">
        <v>2494.7488381807734</v>
      </c>
      <c r="Z59" s="586">
        <v>211.3052265939115</v>
      </c>
      <c r="AA59" s="605">
        <v>211.3052265939115</v>
      </c>
    </row>
    <row r="60" spans="1:27" ht="15.95" customHeight="1" x14ac:dyDescent="0.25">
      <c r="A60" s="742"/>
      <c r="B60" s="39" t="s">
        <v>37</v>
      </c>
      <c r="C60" s="40">
        <v>-3</v>
      </c>
      <c r="D60" s="41">
        <v>1.9400000000000001E-2</v>
      </c>
      <c r="E60" s="42">
        <v>1.79</v>
      </c>
      <c r="F60" s="43">
        <v>652.19999999999993</v>
      </c>
      <c r="G60" s="62" t="s">
        <v>46</v>
      </c>
      <c r="H60" s="63">
        <v>6</v>
      </c>
      <c r="I60" s="64" t="s">
        <v>101</v>
      </c>
      <c r="J60" s="64"/>
      <c r="K60" s="63">
        <v>8</v>
      </c>
      <c r="L60" s="63" t="s">
        <v>59</v>
      </c>
      <c r="M60" s="65">
        <v>10.811999999999999</v>
      </c>
      <c r="N60" s="65">
        <v>0</v>
      </c>
      <c r="O60" s="65">
        <v>0</v>
      </c>
      <c r="P60" s="65">
        <v>0</v>
      </c>
      <c r="Q60" s="65">
        <v>0</v>
      </c>
      <c r="R60" s="65">
        <v>10.811999999999999</v>
      </c>
      <c r="S60" s="66">
        <v>248.01</v>
      </c>
      <c r="T60" s="65">
        <v>10.811999999999999</v>
      </c>
      <c r="U60" s="66">
        <v>248.01</v>
      </c>
      <c r="V60" s="67">
        <v>4.3595016329986691E-2</v>
      </c>
      <c r="W60" s="65" t="s">
        <v>874</v>
      </c>
      <c r="X60" s="65">
        <v>3.6924978831498727</v>
      </c>
      <c r="Y60" s="65">
        <v>2615.7009797992014</v>
      </c>
      <c r="Z60" s="586">
        <v>221.54987298899238</v>
      </c>
      <c r="AA60" s="605">
        <v>221.54987298899238</v>
      </c>
    </row>
    <row r="61" spans="1:27" ht="15.95" customHeight="1" thickBot="1" x14ac:dyDescent="0.3">
      <c r="A61" s="742"/>
      <c r="B61" s="507" t="s">
        <v>37</v>
      </c>
      <c r="C61" s="40">
        <v>-3</v>
      </c>
      <c r="D61" s="41">
        <v>1.9400000000000001E-2</v>
      </c>
      <c r="E61" s="42">
        <v>1.79</v>
      </c>
      <c r="F61" s="508">
        <v>652.19999999999993</v>
      </c>
      <c r="G61" s="509" t="s">
        <v>46</v>
      </c>
      <c r="H61" s="510">
        <v>7</v>
      </c>
      <c r="I61" s="511" t="s">
        <v>102</v>
      </c>
      <c r="J61" s="511"/>
      <c r="K61" s="510">
        <v>6</v>
      </c>
      <c r="L61" s="510">
        <v>1940</v>
      </c>
      <c r="M61" s="271">
        <v>12.372999999999999</v>
      </c>
      <c r="N61" s="271">
        <v>0.10516</v>
      </c>
      <c r="O61" s="271">
        <v>0</v>
      </c>
      <c r="P61" s="271">
        <v>0</v>
      </c>
      <c r="Q61" s="271">
        <v>0</v>
      </c>
      <c r="R61" s="271">
        <v>12.016</v>
      </c>
      <c r="S61" s="512">
        <v>250.65</v>
      </c>
      <c r="T61" s="271">
        <v>12.016</v>
      </c>
      <c r="U61" s="512">
        <v>250.65</v>
      </c>
      <c r="V61" s="270">
        <v>4.7939357670057851E-2</v>
      </c>
      <c r="W61" s="65" t="s">
        <v>874</v>
      </c>
      <c r="X61" s="271">
        <v>4.0604635946538998</v>
      </c>
      <c r="Y61" s="271">
        <v>2876.3614602034709</v>
      </c>
      <c r="Z61" s="587">
        <v>243.62781567923398</v>
      </c>
      <c r="AA61" s="605">
        <v>243.62781567923398</v>
      </c>
    </row>
    <row r="62" spans="1:27" ht="15.95" customHeight="1" x14ac:dyDescent="0.25">
      <c r="A62" s="730" t="s">
        <v>103</v>
      </c>
      <c r="B62" s="119" t="s">
        <v>104</v>
      </c>
      <c r="C62" s="293">
        <v>-2.2999999999999998</v>
      </c>
      <c r="D62" s="294">
        <v>2.0570000000000001E-2</v>
      </c>
      <c r="E62" s="295">
        <v>2.0134327400000003</v>
      </c>
      <c r="F62" s="296">
        <v>629.29999999999995</v>
      </c>
      <c r="G62" s="120" t="s">
        <v>38</v>
      </c>
      <c r="H62" s="121">
        <v>1</v>
      </c>
      <c r="I62" s="122" t="s">
        <v>360</v>
      </c>
      <c r="J62" s="122" t="s">
        <v>47</v>
      </c>
      <c r="K62" s="121">
        <v>69</v>
      </c>
      <c r="L62" s="121">
        <v>1987</v>
      </c>
      <c r="M62" s="123">
        <v>35.5</v>
      </c>
      <c r="N62" s="123">
        <v>5.696904</v>
      </c>
      <c r="O62" s="123">
        <v>10.353104999999999</v>
      </c>
      <c r="P62" s="123">
        <v>0</v>
      </c>
      <c r="Q62" s="123">
        <v>0</v>
      </c>
      <c r="R62" s="123">
        <v>19.449998999999998</v>
      </c>
      <c r="S62" s="124">
        <v>2415.23</v>
      </c>
      <c r="T62" s="123">
        <v>19.449991000000001</v>
      </c>
      <c r="U62" s="124">
        <v>2415.23</v>
      </c>
      <c r="V62" s="125">
        <v>8.0530595429834841E-3</v>
      </c>
      <c r="W62" s="123">
        <v>97.882000000000005</v>
      </c>
      <c r="X62" s="126">
        <v>0.78824957418630948</v>
      </c>
      <c r="Y62" s="126">
        <v>483.18357257900908</v>
      </c>
      <c r="Z62" s="588">
        <v>47.294974451178568</v>
      </c>
      <c r="AA62" s="605">
        <f t="shared" ref="AA62:AA71" si="0">Z62/1.09</f>
        <v>43.389884817595011</v>
      </c>
    </row>
    <row r="63" spans="1:27" ht="15.95" customHeight="1" x14ac:dyDescent="0.25">
      <c r="A63" s="731"/>
      <c r="B63" s="74" t="s">
        <v>104</v>
      </c>
      <c r="C63" s="75">
        <v>-2.2999999999999998</v>
      </c>
      <c r="D63" s="76">
        <v>2.0570000000000001E-2</v>
      </c>
      <c r="E63" s="77">
        <v>2.0134327400000003</v>
      </c>
      <c r="F63" s="78">
        <v>629.29999999999995</v>
      </c>
      <c r="G63" s="79" t="s">
        <v>38</v>
      </c>
      <c r="H63" s="80">
        <v>2</v>
      </c>
      <c r="I63" s="81" t="s">
        <v>569</v>
      </c>
      <c r="J63" s="81"/>
      <c r="K63" s="80">
        <v>83</v>
      </c>
      <c r="L63" s="80">
        <v>2017</v>
      </c>
      <c r="M63" s="82">
        <v>56.13</v>
      </c>
      <c r="N63" s="82">
        <v>9.8880309999999998</v>
      </c>
      <c r="O63" s="82">
        <v>1.5000389999999999</v>
      </c>
      <c r="P63" s="82">
        <v>-0.70803199999999999</v>
      </c>
      <c r="Q63" s="82">
        <v>0</v>
      </c>
      <c r="R63" s="82">
        <v>45.450034000000002</v>
      </c>
      <c r="S63" s="83">
        <v>5631.25</v>
      </c>
      <c r="T63" s="82">
        <v>45.449961999999999</v>
      </c>
      <c r="U63" s="83">
        <v>5248.25</v>
      </c>
      <c r="V63" s="84">
        <v>8.6600222931453343E-3</v>
      </c>
      <c r="W63" s="82">
        <v>97.882000000000005</v>
      </c>
      <c r="X63" s="85">
        <v>0.84766030209765164</v>
      </c>
      <c r="Y63" s="85">
        <v>519.60133758872007</v>
      </c>
      <c r="Z63" s="589">
        <v>50.8596181258591</v>
      </c>
      <c r="AA63" s="605">
        <f t="shared" si="0"/>
        <v>46.660200115467063</v>
      </c>
    </row>
    <row r="64" spans="1:27" ht="15.95" customHeight="1" x14ac:dyDescent="0.25">
      <c r="A64" s="731"/>
      <c r="B64" s="74" t="s">
        <v>104</v>
      </c>
      <c r="C64" s="75">
        <v>-2.2999999999999998</v>
      </c>
      <c r="D64" s="76">
        <v>2.0570000000000001E-2</v>
      </c>
      <c r="E64" s="77">
        <v>2.0134327400000003</v>
      </c>
      <c r="F64" s="78">
        <v>629.29999999999995</v>
      </c>
      <c r="G64" s="79" t="s">
        <v>38</v>
      </c>
      <c r="H64" s="80">
        <v>3</v>
      </c>
      <c r="I64" s="81" t="s">
        <v>363</v>
      </c>
      <c r="J64" s="81" t="s">
        <v>47</v>
      </c>
      <c r="K64" s="80">
        <v>60</v>
      </c>
      <c r="L64" s="80">
        <v>1964</v>
      </c>
      <c r="M64" s="82">
        <v>39.46</v>
      </c>
      <c r="N64" s="82">
        <v>4.930822</v>
      </c>
      <c r="O64" s="82">
        <v>8.9190000000000005</v>
      </c>
      <c r="P64" s="82">
        <v>-0.23882300000000001</v>
      </c>
      <c r="Q64" s="82">
        <v>0</v>
      </c>
      <c r="R64" s="82">
        <v>25.848998999999999</v>
      </c>
      <c r="S64" s="83">
        <v>2879.47</v>
      </c>
      <c r="T64" s="82">
        <v>25.849001000000001</v>
      </c>
      <c r="U64" s="83">
        <v>2879.47</v>
      </c>
      <c r="V64" s="84">
        <v>8.9769995867295029E-3</v>
      </c>
      <c r="W64" s="82">
        <v>97.882000000000005</v>
      </c>
      <c r="X64" s="85">
        <v>0.87868667354825725</v>
      </c>
      <c r="Y64" s="85">
        <v>538.6199752037702</v>
      </c>
      <c r="Z64" s="589">
        <v>52.721200412895435</v>
      </c>
      <c r="AA64" s="605">
        <f t="shared" si="0"/>
        <v>48.368073773298562</v>
      </c>
    </row>
    <row r="65" spans="1:27" ht="15.95" customHeight="1" x14ac:dyDescent="0.25">
      <c r="A65" s="731"/>
      <c r="B65" s="74" t="s">
        <v>104</v>
      </c>
      <c r="C65" s="75">
        <v>-2.2999999999999998</v>
      </c>
      <c r="D65" s="76">
        <v>2.0570000000000001E-2</v>
      </c>
      <c r="E65" s="77">
        <v>2.0134327400000003</v>
      </c>
      <c r="F65" s="78">
        <v>629.29999999999995</v>
      </c>
      <c r="G65" s="79" t="s">
        <v>38</v>
      </c>
      <c r="H65" s="80">
        <v>4</v>
      </c>
      <c r="I65" s="81" t="s">
        <v>362</v>
      </c>
      <c r="J65" s="81" t="s">
        <v>47</v>
      </c>
      <c r="K65" s="80">
        <v>56</v>
      </c>
      <c r="L65" s="80">
        <v>1977</v>
      </c>
      <c r="M65" s="82">
        <v>41.23</v>
      </c>
      <c r="N65" s="82">
        <v>8.1748169999999991</v>
      </c>
      <c r="O65" s="82">
        <v>9.6219760000000001</v>
      </c>
      <c r="P65" s="82">
        <v>-1.6468149999999999</v>
      </c>
      <c r="Q65" s="82">
        <v>0</v>
      </c>
      <c r="R65" s="82">
        <v>25.079806000000001</v>
      </c>
      <c r="S65" s="83">
        <v>2704.78</v>
      </c>
      <c r="T65" s="82">
        <v>25.080021999999996</v>
      </c>
      <c r="U65" s="83">
        <v>2704.78</v>
      </c>
      <c r="V65" s="84">
        <v>9.2724813108644669E-3</v>
      </c>
      <c r="W65" s="82">
        <v>97.882000000000005</v>
      </c>
      <c r="X65" s="85">
        <v>0.90760901567003582</v>
      </c>
      <c r="Y65" s="85">
        <v>556.34887865186795</v>
      </c>
      <c r="Z65" s="589">
        <v>54.456540940202139</v>
      </c>
      <c r="AA65" s="605">
        <f t="shared" si="0"/>
        <v>49.960129302937737</v>
      </c>
    </row>
    <row r="66" spans="1:27" ht="15.95" customHeight="1" x14ac:dyDescent="0.25">
      <c r="A66" s="731"/>
      <c r="B66" s="74" t="s">
        <v>104</v>
      </c>
      <c r="C66" s="75">
        <v>-2.2999999999999998</v>
      </c>
      <c r="D66" s="76">
        <v>2.0570000000000001E-2</v>
      </c>
      <c r="E66" s="77">
        <v>2.0134327400000003</v>
      </c>
      <c r="F66" s="78">
        <v>629.29999999999995</v>
      </c>
      <c r="G66" s="79" t="s">
        <v>38</v>
      </c>
      <c r="H66" s="80">
        <v>5</v>
      </c>
      <c r="I66" s="81" t="s">
        <v>105</v>
      </c>
      <c r="J66" s="81"/>
      <c r="K66" s="80">
        <v>97</v>
      </c>
      <c r="L66" s="80">
        <v>2006</v>
      </c>
      <c r="M66" s="82">
        <v>59.006999999999998</v>
      </c>
      <c r="N66" s="82">
        <v>11.8626</v>
      </c>
      <c r="O66" s="82">
        <v>0.48971999999999999</v>
      </c>
      <c r="P66" s="82">
        <v>0</v>
      </c>
      <c r="Q66" s="82">
        <v>0</v>
      </c>
      <c r="R66" s="82">
        <v>46.654791000000003</v>
      </c>
      <c r="S66" s="83">
        <v>5029.42</v>
      </c>
      <c r="T66" s="82">
        <v>46.654679999999999</v>
      </c>
      <c r="U66" s="83">
        <v>5029.42</v>
      </c>
      <c r="V66" s="84">
        <v>9.2763539334555466E-3</v>
      </c>
      <c r="W66" s="82">
        <v>97.882000000000005</v>
      </c>
      <c r="X66" s="85">
        <v>0.9079880757144958</v>
      </c>
      <c r="Y66" s="85">
        <v>556.58123600733279</v>
      </c>
      <c r="Z66" s="589">
        <v>54.479284542869756</v>
      </c>
      <c r="AA66" s="605">
        <f t="shared" si="0"/>
        <v>49.980994993458488</v>
      </c>
    </row>
    <row r="67" spans="1:27" ht="15.95" customHeight="1" x14ac:dyDescent="0.25">
      <c r="A67" s="731"/>
      <c r="B67" s="74" t="s">
        <v>104</v>
      </c>
      <c r="C67" s="75">
        <v>-2.2999999999999998</v>
      </c>
      <c r="D67" s="76">
        <v>2.0570000000000001E-2</v>
      </c>
      <c r="E67" s="77">
        <v>2.0134327400000003</v>
      </c>
      <c r="F67" s="78">
        <v>629.29999999999995</v>
      </c>
      <c r="G67" s="79" t="s">
        <v>38</v>
      </c>
      <c r="H67" s="80">
        <v>6</v>
      </c>
      <c r="I67" s="81" t="s">
        <v>361</v>
      </c>
      <c r="J67" s="81"/>
      <c r="K67" s="80">
        <v>74</v>
      </c>
      <c r="L67" s="80">
        <v>2019</v>
      </c>
      <c r="M67" s="82">
        <v>51.35</v>
      </c>
      <c r="N67" s="82">
        <v>8.8328450000000007</v>
      </c>
      <c r="O67" s="82">
        <v>1.8630329999999999</v>
      </c>
      <c r="P67" s="82">
        <v>-0.31584899999999999</v>
      </c>
      <c r="Q67" s="82">
        <v>0</v>
      </c>
      <c r="R67" s="82">
        <v>40.970054000000005</v>
      </c>
      <c r="S67" s="83">
        <v>4317.57</v>
      </c>
      <c r="T67" s="82">
        <v>40.969971000000001</v>
      </c>
      <c r="U67" s="83">
        <v>4317.57</v>
      </c>
      <c r="V67" s="84">
        <v>9.4891272173931174E-3</v>
      </c>
      <c r="W67" s="82">
        <v>97.882000000000005</v>
      </c>
      <c r="X67" s="85">
        <v>0.92881475029287319</v>
      </c>
      <c r="Y67" s="85">
        <v>569.34763304358705</v>
      </c>
      <c r="Z67" s="589">
        <v>55.728885017572395</v>
      </c>
      <c r="AA67" s="605">
        <f t="shared" si="0"/>
        <v>51.127417447314123</v>
      </c>
    </row>
    <row r="68" spans="1:27" ht="15.95" customHeight="1" x14ac:dyDescent="0.25">
      <c r="A68" s="731"/>
      <c r="B68" s="74" t="s">
        <v>104</v>
      </c>
      <c r="C68" s="75">
        <v>-2.2999999999999998</v>
      </c>
      <c r="D68" s="76">
        <v>2.0570000000000001E-2</v>
      </c>
      <c r="E68" s="77">
        <v>2.0134327400000003</v>
      </c>
      <c r="F68" s="78">
        <v>629.29999999999995</v>
      </c>
      <c r="G68" s="79" t="s">
        <v>38</v>
      </c>
      <c r="H68" s="80">
        <v>7</v>
      </c>
      <c r="I68" s="81" t="s">
        <v>366</v>
      </c>
      <c r="J68" s="81" t="s">
        <v>47</v>
      </c>
      <c r="K68" s="80">
        <v>120</v>
      </c>
      <c r="L68" s="80">
        <v>1968</v>
      </c>
      <c r="M68" s="82">
        <v>79.06</v>
      </c>
      <c r="N68" s="82">
        <v>12.011520000000001</v>
      </c>
      <c r="O68" s="82">
        <v>10.860279999999999</v>
      </c>
      <c r="P68" s="82">
        <v>0</v>
      </c>
      <c r="Q68" s="82">
        <v>0</v>
      </c>
      <c r="R68" s="82">
        <v>56.188178000000001</v>
      </c>
      <c r="S68" s="83">
        <v>5747.65</v>
      </c>
      <c r="T68" s="82">
        <v>56.188200000000002</v>
      </c>
      <c r="U68" s="83">
        <v>5747.65</v>
      </c>
      <c r="V68" s="84">
        <v>9.775856219498405E-3</v>
      </c>
      <c r="W68" s="82">
        <v>97.882000000000005</v>
      </c>
      <c r="X68" s="85">
        <v>0.95688035847694297</v>
      </c>
      <c r="Y68" s="85">
        <v>586.55137316990431</v>
      </c>
      <c r="Z68" s="589">
        <v>57.412821508616581</v>
      </c>
      <c r="AA68" s="605">
        <f t="shared" si="0"/>
        <v>52.672313310657408</v>
      </c>
    </row>
    <row r="69" spans="1:27" ht="15.95" customHeight="1" x14ac:dyDescent="0.25">
      <c r="A69" s="731"/>
      <c r="B69" s="74" t="s">
        <v>104</v>
      </c>
      <c r="C69" s="75">
        <v>-2.2999999999999998</v>
      </c>
      <c r="D69" s="76">
        <v>2.0570000000000001E-2</v>
      </c>
      <c r="E69" s="77">
        <v>2.0134327400000003</v>
      </c>
      <c r="F69" s="78">
        <v>629.29999999999995</v>
      </c>
      <c r="G69" s="79" t="s">
        <v>38</v>
      </c>
      <c r="H69" s="80">
        <v>8</v>
      </c>
      <c r="I69" s="81" t="s">
        <v>243</v>
      </c>
      <c r="J69" s="81"/>
      <c r="K69" s="80">
        <v>31</v>
      </c>
      <c r="L69" s="80">
        <v>2016</v>
      </c>
      <c r="M69" s="82">
        <v>20.72</v>
      </c>
      <c r="N69" s="82">
        <v>3.0035599999999998</v>
      </c>
      <c r="O69" s="82">
        <v>1.046994</v>
      </c>
      <c r="P69" s="82">
        <v>-0.30055599999999999</v>
      </c>
      <c r="Q69" s="82">
        <v>0</v>
      </c>
      <c r="R69" s="82">
        <v>16.970012000000001</v>
      </c>
      <c r="S69" s="83">
        <v>1589.21</v>
      </c>
      <c r="T69" s="82">
        <v>16.970001999999997</v>
      </c>
      <c r="U69" s="83">
        <v>1589.21</v>
      </c>
      <c r="V69" s="84">
        <v>1.0678262784654009E-2</v>
      </c>
      <c r="W69" s="82">
        <v>97.882000000000005</v>
      </c>
      <c r="X69" s="85">
        <v>1.0452097178875037</v>
      </c>
      <c r="Y69" s="85">
        <v>640.69576707924057</v>
      </c>
      <c r="Z69" s="589">
        <v>62.712583073250229</v>
      </c>
      <c r="AA69" s="605">
        <f t="shared" si="0"/>
        <v>57.534479883715804</v>
      </c>
    </row>
    <row r="70" spans="1:27" ht="15.95" customHeight="1" x14ac:dyDescent="0.25">
      <c r="A70" s="731"/>
      <c r="B70" s="74" t="s">
        <v>104</v>
      </c>
      <c r="C70" s="75">
        <v>-2.2999999999999998</v>
      </c>
      <c r="D70" s="76">
        <v>2.0570000000000001E-2</v>
      </c>
      <c r="E70" s="77">
        <v>2.0134327400000003</v>
      </c>
      <c r="F70" s="78">
        <v>629.29999999999995</v>
      </c>
      <c r="G70" s="79" t="s">
        <v>38</v>
      </c>
      <c r="H70" s="80">
        <v>9</v>
      </c>
      <c r="I70" s="81" t="s">
        <v>364</v>
      </c>
      <c r="J70" s="81" t="s">
        <v>47</v>
      </c>
      <c r="K70" s="80">
        <v>55</v>
      </c>
      <c r="L70" s="80">
        <v>1978</v>
      </c>
      <c r="M70" s="82">
        <v>52.9</v>
      </c>
      <c r="N70" s="82">
        <v>5.728135</v>
      </c>
      <c r="O70" s="82">
        <v>8.5850019999999994</v>
      </c>
      <c r="P70" s="82">
        <v>-0.37314799999999998</v>
      </c>
      <c r="Q70" s="82">
        <v>0</v>
      </c>
      <c r="R70" s="82">
        <v>38.959992999999997</v>
      </c>
      <c r="S70" s="83">
        <v>3531</v>
      </c>
      <c r="T70" s="82">
        <v>38.960011000000002</v>
      </c>
      <c r="U70" s="83">
        <v>3531</v>
      </c>
      <c r="V70" s="84">
        <v>1.1033704616256019E-2</v>
      </c>
      <c r="W70" s="82">
        <v>97.882000000000005</v>
      </c>
      <c r="X70" s="85">
        <v>1.0800010752483717</v>
      </c>
      <c r="Y70" s="85">
        <v>662.02227697536114</v>
      </c>
      <c r="Z70" s="589">
        <v>64.800064514902303</v>
      </c>
      <c r="AA70" s="605">
        <f t="shared" si="0"/>
        <v>59.449600472387431</v>
      </c>
    </row>
    <row r="71" spans="1:27" ht="15.95" customHeight="1" x14ac:dyDescent="0.25">
      <c r="A71" s="731"/>
      <c r="B71" s="74" t="s">
        <v>104</v>
      </c>
      <c r="C71" s="75">
        <v>-2.2999999999999998</v>
      </c>
      <c r="D71" s="76">
        <v>2.0570000000000001E-2</v>
      </c>
      <c r="E71" s="77">
        <v>2.0134327400000003</v>
      </c>
      <c r="F71" s="78">
        <v>629.29999999999995</v>
      </c>
      <c r="G71" s="79" t="s">
        <v>38</v>
      </c>
      <c r="H71" s="80">
        <v>10</v>
      </c>
      <c r="I71" s="81" t="s">
        <v>365</v>
      </c>
      <c r="J71" s="81" t="s">
        <v>47</v>
      </c>
      <c r="K71" s="80">
        <v>74</v>
      </c>
      <c r="L71" s="80">
        <v>1975</v>
      </c>
      <c r="M71" s="82">
        <v>55.32</v>
      </c>
      <c r="N71" s="82">
        <v>6.5459009999999997</v>
      </c>
      <c r="O71" s="82">
        <v>4.8841190000000001</v>
      </c>
      <c r="P71" s="82">
        <v>0</v>
      </c>
      <c r="Q71" s="82">
        <v>0</v>
      </c>
      <c r="R71" s="82">
        <v>43.89</v>
      </c>
      <c r="S71" s="83">
        <v>3785.04</v>
      </c>
      <c r="T71" s="82">
        <v>43.889980000000001</v>
      </c>
      <c r="U71" s="83">
        <v>3785.04</v>
      </c>
      <c r="V71" s="84">
        <v>1.1595644960158942E-2</v>
      </c>
      <c r="W71" s="82">
        <v>97.882000000000005</v>
      </c>
      <c r="X71" s="85">
        <v>1.1350049199902776</v>
      </c>
      <c r="Y71" s="85">
        <v>695.73869760953653</v>
      </c>
      <c r="Z71" s="589">
        <v>68.100295199416664</v>
      </c>
      <c r="AA71" s="605">
        <f t="shared" si="0"/>
        <v>62.477335045336382</v>
      </c>
    </row>
    <row r="72" spans="1:27" ht="15.95" customHeight="1" x14ac:dyDescent="0.25">
      <c r="A72" s="731"/>
      <c r="B72" s="74" t="s">
        <v>104</v>
      </c>
      <c r="C72" s="75">
        <v>-2.2999999999999998</v>
      </c>
      <c r="D72" s="76">
        <v>2.0570000000000001E-2</v>
      </c>
      <c r="E72" s="77">
        <v>2.0134327400000003</v>
      </c>
      <c r="F72" s="78">
        <v>629.29999999999995</v>
      </c>
      <c r="G72" s="86" t="s">
        <v>43</v>
      </c>
      <c r="H72" s="87">
        <v>1</v>
      </c>
      <c r="I72" s="88" t="s">
        <v>570</v>
      </c>
      <c r="J72" s="88" t="s">
        <v>47</v>
      </c>
      <c r="K72" s="87">
        <v>45</v>
      </c>
      <c r="L72" s="87">
        <v>1963</v>
      </c>
      <c r="M72" s="89">
        <v>34.612000000000002</v>
      </c>
      <c r="N72" s="89">
        <v>4.9470000000000001</v>
      </c>
      <c r="O72" s="89">
        <v>0</v>
      </c>
      <c r="P72" s="89">
        <v>0</v>
      </c>
      <c r="Q72" s="89">
        <v>1.0530010000000001</v>
      </c>
      <c r="R72" s="89">
        <v>28.611604</v>
      </c>
      <c r="S72" s="90">
        <v>1909.63</v>
      </c>
      <c r="T72" s="89">
        <v>28.611999000000001</v>
      </c>
      <c r="U72" s="90">
        <v>1909.63</v>
      </c>
      <c r="V72" s="91">
        <v>1.4983006655739593E-2</v>
      </c>
      <c r="W72" s="89">
        <v>97.882000000000005</v>
      </c>
      <c r="X72" s="92">
        <v>1.466566657477103</v>
      </c>
      <c r="Y72" s="92">
        <v>898.98039934437554</v>
      </c>
      <c r="Z72" s="590">
        <v>87.99399944862617</v>
      </c>
      <c r="AA72" s="605">
        <f t="shared" ref="AA72:AA135" si="1">Z72/1.09</f>
        <v>80.728439861124926</v>
      </c>
    </row>
    <row r="73" spans="1:27" ht="15.95" customHeight="1" x14ac:dyDescent="0.25">
      <c r="A73" s="731"/>
      <c r="B73" s="74" t="s">
        <v>104</v>
      </c>
      <c r="C73" s="75">
        <v>-2.2999999999999998</v>
      </c>
      <c r="D73" s="76">
        <v>2.0570000000000001E-2</v>
      </c>
      <c r="E73" s="77">
        <v>2.0134327400000003</v>
      </c>
      <c r="F73" s="78">
        <v>629.29999999999995</v>
      </c>
      <c r="G73" s="86" t="s">
        <v>43</v>
      </c>
      <c r="H73" s="87">
        <v>2</v>
      </c>
      <c r="I73" s="88" t="s">
        <v>571</v>
      </c>
      <c r="J73" s="88" t="s">
        <v>47</v>
      </c>
      <c r="K73" s="87">
        <v>82</v>
      </c>
      <c r="L73" s="87">
        <v>1980</v>
      </c>
      <c r="M73" s="89">
        <v>108.41</v>
      </c>
      <c r="N73" s="89">
        <v>10.663614000000001</v>
      </c>
      <c r="O73" s="89">
        <v>23.869024</v>
      </c>
      <c r="P73" s="89">
        <v>-1.432615</v>
      </c>
      <c r="Q73" s="89">
        <v>0</v>
      </c>
      <c r="R73" s="89">
        <v>75.309997999999993</v>
      </c>
      <c r="S73" s="90">
        <v>4930.09</v>
      </c>
      <c r="T73" s="89">
        <v>75.309977000000003</v>
      </c>
      <c r="U73" s="90">
        <v>4930.09</v>
      </c>
      <c r="V73" s="91">
        <v>1.5275578539134175E-2</v>
      </c>
      <c r="W73" s="89">
        <v>97.882000000000005</v>
      </c>
      <c r="X73" s="92">
        <v>1.4952041785675314</v>
      </c>
      <c r="Y73" s="92">
        <v>916.53471234805056</v>
      </c>
      <c r="Z73" s="590">
        <v>89.712250714051891</v>
      </c>
      <c r="AA73" s="605">
        <f t="shared" si="1"/>
        <v>82.304817168854939</v>
      </c>
    </row>
    <row r="74" spans="1:27" ht="15.95" customHeight="1" x14ac:dyDescent="0.25">
      <c r="A74" s="731"/>
      <c r="B74" s="74" t="s">
        <v>104</v>
      </c>
      <c r="C74" s="75">
        <v>-2.2999999999999998</v>
      </c>
      <c r="D74" s="76">
        <v>2.0570000000000001E-2</v>
      </c>
      <c r="E74" s="77">
        <v>2.0134327400000003</v>
      </c>
      <c r="F74" s="78">
        <v>629.29999999999995</v>
      </c>
      <c r="G74" s="86" t="s">
        <v>43</v>
      </c>
      <c r="H74" s="87">
        <v>3</v>
      </c>
      <c r="I74" s="88" t="s">
        <v>572</v>
      </c>
      <c r="J74" s="88" t="s">
        <v>47</v>
      </c>
      <c r="K74" s="87">
        <v>60</v>
      </c>
      <c r="L74" s="87">
        <v>1983</v>
      </c>
      <c r="M74" s="89">
        <v>76.08</v>
      </c>
      <c r="N74" s="89">
        <v>7.8863849999999998</v>
      </c>
      <c r="O74" s="89">
        <v>13.479723</v>
      </c>
      <c r="P74" s="89">
        <v>0</v>
      </c>
      <c r="Q74" s="89">
        <v>0</v>
      </c>
      <c r="R74" s="89">
        <v>54.713901</v>
      </c>
      <c r="S74" s="90">
        <v>3796.34</v>
      </c>
      <c r="T74" s="89">
        <v>54.713892000000001</v>
      </c>
      <c r="U74" s="90">
        <v>3516.04</v>
      </c>
      <c r="V74" s="91">
        <v>1.5561225697091046E-2</v>
      </c>
      <c r="W74" s="89">
        <v>97.882000000000005</v>
      </c>
      <c r="X74" s="92">
        <v>1.5231638936826659</v>
      </c>
      <c r="Y74" s="92">
        <v>933.67354182546285</v>
      </c>
      <c r="Z74" s="590">
        <v>91.389833620959962</v>
      </c>
      <c r="AA74" s="605">
        <f t="shared" si="1"/>
        <v>83.843884055926566</v>
      </c>
    </row>
    <row r="75" spans="1:27" ht="15.95" customHeight="1" x14ac:dyDescent="0.25">
      <c r="A75" s="731"/>
      <c r="B75" s="74" t="s">
        <v>104</v>
      </c>
      <c r="C75" s="75">
        <v>-2.2999999999999998</v>
      </c>
      <c r="D75" s="76">
        <v>2.0570000000000001E-2</v>
      </c>
      <c r="E75" s="77">
        <v>2.0134327400000003</v>
      </c>
      <c r="F75" s="78">
        <v>629.29999999999995</v>
      </c>
      <c r="G75" s="86" t="s">
        <v>43</v>
      </c>
      <c r="H75" s="87">
        <v>4</v>
      </c>
      <c r="I75" s="88" t="s">
        <v>573</v>
      </c>
      <c r="J75" s="88" t="s">
        <v>47</v>
      </c>
      <c r="K75" s="87">
        <v>54</v>
      </c>
      <c r="L75" s="87">
        <v>1985</v>
      </c>
      <c r="M75" s="89">
        <v>76.8</v>
      </c>
      <c r="N75" s="89">
        <v>6.4675000000000002</v>
      </c>
      <c r="O75" s="89">
        <v>15.838997000000001</v>
      </c>
      <c r="P75" s="89">
        <v>-0.29649900000000001</v>
      </c>
      <c r="Q75" s="89">
        <v>0</v>
      </c>
      <c r="R75" s="89">
        <v>54.790003999999996</v>
      </c>
      <c r="S75" s="90">
        <v>3486.28</v>
      </c>
      <c r="T75" s="89">
        <v>54.790002000000001</v>
      </c>
      <c r="U75" s="90">
        <v>3486.28</v>
      </c>
      <c r="V75" s="91">
        <v>1.5715892584646098E-2</v>
      </c>
      <c r="W75" s="89">
        <v>97.882000000000005</v>
      </c>
      <c r="X75" s="92">
        <v>1.5383029979703293</v>
      </c>
      <c r="Y75" s="92">
        <v>942.95355507876593</v>
      </c>
      <c r="Z75" s="590">
        <v>92.29817987821977</v>
      </c>
      <c r="AA75" s="605">
        <f t="shared" si="1"/>
        <v>84.677229246073182</v>
      </c>
    </row>
    <row r="76" spans="1:27" ht="15.95" customHeight="1" x14ac:dyDescent="0.25">
      <c r="A76" s="731"/>
      <c r="B76" s="74" t="s">
        <v>104</v>
      </c>
      <c r="C76" s="75">
        <v>-2.2999999999999998</v>
      </c>
      <c r="D76" s="76">
        <v>2.0570000000000001E-2</v>
      </c>
      <c r="E76" s="77">
        <v>2.0134327400000003</v>
      </c>
      <c r="F76" s="78">
        <v>629.29999999999995</v>
      </c>
      <c r="G76" s="86" t="s">
        <v>43</v>
      </c>
      <c r="H76" s="87">
        <v>5</v>
      </c>
      <c r="I76" s="88" t="s">
        <v>574</v>
      </c>
      <c r="J76" s="88" t="s">
        <v>47</v>
      </c>
      <c r="K76" s="87">
        <v>33</v>
      </c>
      <c r="L76" s="87">
        <v>1962</v>
      </c>
      <c r="M76" s="89">
        <v>27.77</v>
      </c>
      <c r="N76" s="89">
        <v>3.9525000000000001</v>
      </c>
      <c r="O76" s="89">
        <v>1.4775039999999999</v>
      </c>
      <c r="P76" s="89">
        <v>0</v>
      </c>
      <c r="Q76" s="89">
        <v>0</v>
      </c>
      <c r="R76" s="89">
        <v>22.3399</v>
      </c>
      <c r="S76" s="90">
        <v>1419.32</v>
      </c>
      <c r="T76" s="89">
        <v>22.339995999999999</v>
      </c>
      <c r="U76" s="90">
        <v>1419.32</v>
      </c>
      <c r="V76" s="91">
        <v>1.5739928980074966E-2</v>
      </c>
      <c r="W76" s="89">
        <v>97.882000000000005</v>
      </c>
      <c r="X76" s="92">
        <v>1.5406557284276978</v>
      </c>
      <c r="Y76" s="92">
        <v>944.39573880449791</v>
      </c>
      <c r="Z76" s="590">
        <v>92.439343705661869</v>
      </c>
      <c r="AA76" s="605">
        <f t="shared" si="1"/>
        <v>84.806737344643906</v>
      </c>
    </row>
    <row r="77" spans="1:27" ht="15.95" customHeight="1" x14ac:dyDescent="0.25">
      <c r="A77" s="731"/>
      <c r="B77" s="74" t="s">
        <v>104</v>
      </c>
      <c r="C77" s="75">
        <v>-2.2999999999999998</v>
      </c>
      <c r="D77" s="76">
        <v>2.0570000000000001E-2</v>
      </c>
      <c r="E77" s="77">
        <v>2.0134327400000003</v>
      </c>
      <c r="F77" s="78">
        <v>629.29999999999995</v>
      </c>
      <c r="G77" s="86" t="s">
        <v>43</v>
      </c>
      <c r="H77" s="87">
        <v>6</v>
      </c>
      <c r="I77" s="88" t="s">
        <v>575</v>
      </c>
      <c r="J77" s="88" t="s">
        <v>47</v>
      </c>
      <c r="K77" s="87">
        <v>35</v>
      </c>
      <c r="L77" s="87">
        <v>1961</v>
      </c>
      <c r="M77" s="89">
        <v>26.99</v>
      </c>
      <c r="N77" s="89">
        <v>2.9834999999999998</v>
      </c>
      <c r="O77" s="89">
        <v>0</v>
      </c>
      <c r="P77" s="89">
        <v>0</v>
      </c>
      <c r="Q77" s="89">
        <v>2.0564979999999999</v>
      </c>
      <c r="R77" s="89">
        <v>21.949777000000001</v>
      </c>
      <c r="S77" s="90">
        <v>1422.5</v>
      </c>
      <c r="T77" s="89">
        <v>21.950001999999998</v>
      </c>
      <c r="U77" s="90">
        <v>1381.58</v>
      </c>
      <c r="V77" s="91">
        <v>1.5887608390393607E-2</v>
      </c>
      <c r="W77" s="89">
        <v>97.882000000000005</v>
      </c>
      <c r="X77" s="92">
        <v>1.5551108844685071</v>
      </c>
      <c r="Y77" s="92">
        <v>953.25650342361644</v>
      </c>
      <c r="Z77" s="590">
        <v>93.306653068110435</v>
      </c>
      <c r="AA77" s="605">
        <f t="shared" si="1"/>
        <v>85.602434007440763</v>
      </c>
    </row>
    <row r="78" spans="1:27" ht="15.95" customHeight="1" x14ac:dyDescent="0.25">
      <c r="A78" s="731"/>
      <c r="B78" s="74" t="s">
        <v>104</v>
      </c>
      <c r="C78" s="75">
        <v>-2.2999999999999998</v>
      </c>
      <c r="D78" s="76">
        <v>2.0570000000000001E-2</v>
      </c>
      <c r="E78" s="77">
        <v>2.0134327400000003</v>
      </c>
      <c r="F78" s="78">
        <v>629.29999999999995</v>
      </c>
      <c r="G78" s="86" t="s">
        <v>43</v>
      </c>
      <c r="H78" s="87">
        <v>7</v>
      </c>
      <c r="I78" s="88" t="s">
        <v>576</v>
      </c>
      <c r="J78" s="88" t="s">
        <v>47</v>
      </c>
      <c r="K78" s="87">
        <v>62</v>
      </c>
      <c r="L78" s="87">
        <v>1975</v>
      </c>
      <c r="M78" s="89">
        <v>73.8</v>
      </c>
      <c r="N78" s="89">
        <v>6.2730509999999997</v>
      </c>
      <c r="O78" s="89">
        <v>7.8079080000000003</v>
      </c>
      <c r="P78" s="89">
        <v>0</v>
      </c>
      <c r="Q78" s="89">
        <v>0</v>
      </c>
      <c r="R78" s="89">
        <v>59.719039000000002</v>
      </c>
      <c r="S78" s="90">
        <v>3635.15</v>
      </c>
      <c r="T78" s="89">
        <v>59.719040999999997</v>
      </c>
      <c r="U78" s="90">
        <v>3633.15</v>
      </c>
      <c r="V78" s="91">
        <v>1.6437262705916351E-2</v>
      </c>
      <c r="W78" s="89">
        <v>97.882000000000005</v>
      </c>
      <c r="X78" s="92">
        <v>1.6089121481805044</v>
      </c>
      <c r="Y78" s="92">
        <v>986.23576235498103</v>
      </c>
      <c r="Z78" s="590">
        <v>96.534728890830252</v>
      </c>
      <c r="AA78" s="605">
        <f t="shared" si="1"/>
        <v>88.563971459477287</v>
      </c>
    </row>
    <row r="79" spans="1:27" ht="15.95" customHeight="1" x14ac:dyDescent="0.25">
      <c r="A79" s="731"/>
      <c r="B79" s="74" t="s">
        <v>104</v>
      </c>
      <c r="C79" s="75">
        <v>-2.2999999999999998</v>
      </c>
      <c r="D79" s="76">
        <v>2.0570000000000001E-2</v>
      </c>
      <c r="E79" s="77">
        <v>2.0134327400000003</v>
      </c>
      <c r="F79" s="78">
        <v>629.29999999999995</v>
      </c>
      <c r="G79" s="86" t="s">
        <v>43</v>
      </c>
      <c r="H79" s="87">
        <v>8</v>
      </c>
      <c r="I79" s="88" t="s">
        <v>341</v>
      </c>
      <c r="J79" s="88" t="s">
        <v>47</v>
      </c>
      <c r="K79" s="87">
        <v>61</v>
      </c>
      <c r="L79" s="87">
        <v>1971</v>
      </c>
      <c r="M79" s="89">
        <v>60.765999999999998</v>
      </c>
      <c r="N79" s="89">
        <v>6.681</v>
      </c>
      <c r="O79" s="89">
        <v>9.4849800000000002</v>
      </c>
      <c r="P79" s="89">
        <v>0</v>
      </c>
      <c r="Q79" s="89">
        <v>0</v>
      </c>
      <c r="R79" s="89">
        <v>44.600006</v>
      </c>
      <c r="S79" s="90">
        <v>2691.57</v>
      </c>
      <c r="T79" s="89">
        <v>44.600020000000001</v>
      </c>
      <c r="U79" s="90">
        <v>2691.57</v>
      </c>
      <c r="V79" s="91">
        <v>1.6570261966064415E-2</v>
      </c>
      <c r="W79" s="89">
        <v>97.882000000000005</v>
      </c>
      <c r="X79" s="92">
        <v>1.6219303817623172</v>
      </c>
      <c r="Y79" s="92">
        <v>994.2157179638649</v>
      </c>
      <c r="Z79" s="590">
        <v>97.315822905739026</v>
      </c>
      <c r="AA79" s="605">
        <f t="shared" si="1"/>
        <v>89.280571473155064</v>
      </c>
    </row>
    <row r="80" spans="1:27" ht="15.95" customHeight="1" x14ac:dyDescent="0.25">
      <c r="A80" s="731"/>
      <c r="B80" s="74" t="s">
        <v>104</v>
      </c>
      <c r="C80" s="75">
        <v>-2.2999999999999998</v>
      </c>
      <c r="D80" s="76">
        <v>2.0570000000000001E-2</v>
      </c>
      <c r="E80" s="77">
        <v>2.0134327400000003</v>
      </c>
      <c r="F80" s="78">
        <v>629.29999999999995</v>
      </c>
      <c r="G80" s="86" t="s">
        <v>43</v>
      </c>
      <c r="H80" s="87">
        <v>9</v>
      </c>
      <c r="I80" s="88" t="s">
        <v>577</v>
      </c>
      <c r="J80" s="88" t="s">
        <v>47</v>
      </c>
      <c r="K80" s="87">
        <v>54</v>
      </c>
      <c r="L80" s="87">
        <v>1980</v>
      </c>
      <c r="M80" s="89">
        <v>76.95</v>
      </c>
      <c r="N80" s="89">
        <v>6.5342450000000003</v>
      </c>
      <c r="O80" s="89">
        <v>12.194018</v>
      </c>
      <c r="P80" s="89">
        <v>-0.61824100000000004</v>
      </c>
      <c r="Q80" s="89">
        <v>0</v>
      </c>
      <c r="R80" s="89">
        <v>58.840012999999999</v>
      </c>
      <c r="S80" s="90">
        <v>3520.29</v>
      </c>
      <c r="T80" s="89">
        <v>58.839978000000002</v>
      </c>
      <c r="U80" s="90">
        <v>3520.29</v>
      </c>
      <c r="V80" s="91">
        <v>1.6714525791909188E-2</v>
      </c>
      <c r="W80" s="89">
        <v>97.882000000000005</v>
      </c>
      <c r="X80" s="92">
        <v>1.6360512135636553</v>
      </c>
      <c r="Y80" s="92">
        <v>1002.8715475145514</v>
      </c>
      <c r="Z80" s="590">
        <v>98.163072813819326</v>
      </c>
      <c r="AA80" s="605">
        <f t="shared" si="1"/>
        <v>90.057864966806719</v>
      </c>
    </row>
    <row r="81" spans="1:27" ht="15.95" customHeight="1" x14ac:dyDescent="0.25">
      <c r="A81" s="731"/>
      <c r="B81" s="74" t="s">
        <v>104</v>
      </c>
      <c r="C81" s="75">
        <v>-2.2999999999999998</v>
      </c>
      <c r="D81" s="76">
        <v>2.0570000000000001E-2</v>
      </c>
      <c r="E81" s="77">
        <v>2.0134327400000003</v>
      </c>
      <c r="F81" s="78">
        <v>629.29999999999995</v>
      </c>
      <c r="G81" s="86" t="s">
        <v>43</v>
      </c>
      <c r="H81" s="87">
        <v>10</v>
      </c>
      <c r="I81" s="88" t="s">
        <v>340</v>
      </c>
      <c r="J81" s="88" t="s">
        <v>47</v>
      </c>
      <c r="K81" s="87">
        <v>64</v>
      </c>
      <c r="L81" s="87">
        <v>1966</v>
      </c>
      <c r="M81" s="89">
        <v>60.24</v>
      </c>
      <c r="N81" s="89">
        <v>5.6453519999999999</v>
      </c>
      <c r="O81" s="89">
        <v>7.9189740000000004</v>
      </c>
      <c r="P81" s="89">
        <v>1.5639E-2</v>
      </c>
      <c r="Q81" s="89">
        <v>0</v>
      </c>
      <c r="R81" s="89">
        <v>46.660006000000003</v>
      </c>
      <c r="S81" s="90">
        <v>2708.84</v>
      </c>
      <c r="T81" s="89">
        <v>46.660035000000001</v>
      </c>
      <c r="U81" s="90">
        <v>2708.84</v>
      </c>
      <c r="V81" s="91">
        <v>1.7225098197014219E-2</v>
      </c>
      <c r="W81" s="89">
        <v>97.882000000000005</v>
      </c>
      <c r="X81" s="92">
        <v>1.6860270617201458</v>
      </c>
      <c r="Y81" s="92">
        <v>1033.5058918208531</v>
      </c>
      <c r="Z81" s="590">
        <v>101.16162370320875</v>
      </c>
      <c r="AA81" s="605">
        <f t="shared" si="1"/>
        <v>92.808829085512599</v>
      </c>
    </row>
    <row r="82" spans="1:27" ht="15.95" customHeight="1" x14ac:dyDescent="0.25">
      <c r="A82" s="731"/>
      <c r="B82" s="74" t="s">
        <v>104</v>
      </c>
      <c r="C82" s="75">
        <v>-2.2999999999999998</v>
      </c>
      <c r="D82" s="76">
        <v>2.0570000000000001E-2</v>
      </c>
      <c r="E82" s="77">
        <v>2.0134327400000003</v>
      </c>
      <c r="F82" s="78">
        <v>629.29999999999995</v>
      </c>
      <c r="G82" s="93" t="s">
        <v>45</v>
      </c>
      <c r="H82" s="94">
        <v>1</v>
      </c>
      <c r="I82" s="95" t="s">
        <v>578</v>
      </c>
      <c r="J82" s="95" t="s">
        <v>48</v>
      </c>
      <c r="K82" s="94">
        <v>89</v>
      </c>
      <c r="L82" s="94">
        <v>1990</v>
      </c>
      <c r="M82" s="96">
        <v>129.71</v>
      </c>
      <c r="N82" s="96">
        <v>8.4659999999999993</v>
      </c>
      <c r="O82" s="96">
        <v>6.48</v>
      </c>
      <c r="P82" s="96">
        <v>0</v>
      </c>
      <c r="Q82" s="96">
        <v>0</v>
      </c>
      <c r="R82" s="96">
        <v>103.712419</v>
      </c>
      <c r="S82" s="97">
        <v>5285.84</v>
      </c>
      <c r="T82" s="96">
        <v>114.76400000000001</v>
      </c>
      <c r="U82" s="97">
        <v>5285.84</v>
      </c>
      <c r="V82" s="98">
        <v>2.1711591724304938E-2</v>
      </c>
      <c r="W82" s="96">
        <v>97.882000000000005</v>
      </c>
      <c r="X82" s="99">
        <v>2.1251740211584162</v>
      </c>
      <c r="Y82" s="99">
        <v>1302.6955034582963</v>
      </c>
      <c r="Z82" s="549">
        <v>127.51044126950497</v>
      </c>
      <c r="AA82" s="605">
        <f t="shared" si="1"/>
        <v>116.982056210555</v>
      </c>
    </row>
    <row r="83" spans="1:27" ht="15.95" customHeight="1" x14ac:dyDescent="0.25">
      <c r="A83" s="731"/>
      <c r="B83" s="74" t="s">
        <v>104</v>
      </c>
      <c r="C83" s="75">
        <v>-2.2999999999999998</v>
      </c>
      <c r="D83" s="76">
        <v>2.0570000000000001E-2</v>
      </c>
      <c r="E83" s="77">
        <v>2.0134327400000003</v>
      </c>
      <c r="F83" s="78">
        <v>629.29999999999995</v>
      </c>
      <c r="G83" s="93" t="s">
        <v>45</v>
      </c>
      <c r="H83" s="94">
        <v>2</v>
      </c>
      <c r="I83" s="95" t="s">
        <v>579</v>
      </c>
      <c r="J83" s="95" t="s">
        <v>48</v>
      </c>
      <c r="K83" s="94">
        <v>56</v>
      </c>
      <c r="L83" s="94">
        <v>1966</v>
      </c>
      <c r="M83" s="96">
        <v>68.930000000000007</v>
      </c>
      <c r="N83" s="96">
        <v>4.9139520000000001</v>
      </c>
      <c r="O83" s="96">
        <v>8.7496749999999999</v>
      </c>
      <c r="P83" s="96">
        <v>0</v>
      </c>
      <c r="Q83" s="96">
        <v>0</v>
      </c>
      <c r="R83" s="96">
        <v>55.266385999999997</v>
      </c>
      <c r="S83" s="97">
        <v>2536.29</v>
      </c>
      <c r="T83" s="96">
        <v>55.266373000000009</v>
      </c>
      <c r="U83" s="97">
        <v>2536.29</v>
      </c>
      <c r="V83" s="98">
        <v>2.1790242046453683E-2</v>
      </c>
      <c r="W83" s="96">
        <v>97.882000000000005</v>
      </c>
      <c r="X83" s="99">
        <v>2.1328724719909795</v>
      </c>
      <c r="Y83" s="99">
        <v>1307.4145227872209</v>
      </c>
      <c r="Z83" s="549">
        <v>127.97234831945876</v>
      </c>
      <c r="AA83" s="605">
        <f t="shared" si="1"/>
        <v>117.40582414629243</v>
      </c>
    </row>
    <row r="84" spans="1:27" ht="15.95" customHeight="1" x14ac:dyDescent="0.25">
      <c r="A84" s="731"/>
      <c r="B84" s="74" t="s">
        <v>104</v>
      </c>
      <c r="C84" s="75">
        <v>-2.2999999999999998</v>
      </c>
      <c r="D84" s="76">
        <v>2.0570000000000001E-2</v>
      </c>
      <c r="E84" s="77">
        <v>2.0134327400000003</v>
      </c>
      <c r="F84" s="78">
        <v>629.29999999999995</v>
      </c>
      <c r="G84" s="93" t="s">
        <v>45</v>
      </c>
      <c r="H84" s="94">
        <v>3</v>
      </c>
      <c r="I84" s="95" t="s">
        <v>580</v>
      </c>
      <c r="J84" s="95" t="s">
        <v>48</v>
      </c>
      <c r="K84" s="94">
        <v>39</v>
      </c>
      <c r="L84" s="94">
        <v>1989</v>
      </c>
      <c r="M84" s="96">
        <v>60.743000000000002</v>
      </c>
      <c r="N84" s="96">
        <v>5.1963030000000003</v>
      </c>
      <c r="O84" s="96">
        <v>9.7039840000000002</v>
      </c>
      <c r="P84" s="96">
        <v>-0.60630099999999998</v>
      </c>
      <c r="Q84" s="96">
        <v>0</v>
      </c>
      <c r="R84" s="96">
        <v>46.448998000000003</v>
      </c>
      <c r="S84" s="97">
        <v>2122.06</v>
      </c>
      <c r="T84" s="96">
        <v>46.449014000000005</v>
      </c>
      <c r="U84" s="97">
        <v>2122.06</v>
      </c>
      <c r="V84" s="98">
        <v>2.1888643110939375E-2</v>
      </c>
      <c r="W84" s="96">
        <v>97.882000000000005</v>
      </c>
      <c r="X84" s="99">
        <v>2.1425041649849681</v>
      </c>
      <c r="Y84" s="99">
        <v>1313.3185866563626</v>
      </c>
      <c r="Z84" s="549">
        <v>128.55024989909811</v>
      </c>
      <c r="AA84" s="605">
        <f t="shared" si="1"/>
        <v>117.93600908174137</v>
      </c>
    </row>
    <row r="85" spans="1:27" ht="15.95" customHeight="1" x14ac:dyDescent="0.25">
      <c r="A85" s="731"/>
      <c r="B85" s="74" t="s">
        <v>104</v>
      </c>
      <c r="C85" s="75">
        <v>-2.2999999999999998</v>
      </c>
      <c r="D85" s="76">
        <v>2.0570000000000001E-2</v>
      </c>
      <c r="E85" s="77">
        <v>2.0134327400000003</v>
      </c>
      <c r="F85" s="78">
        <v>629.29999999999995</v>
      </c>
      <c r="G85" s="93" t="s">
        <v>45</v>
      </c>
      <c r="H85" s="94">
        <v>4</v>
      </c>
      <c r="I85" s="95" t="s">
        <v>581</v>
      </c>
      <c r="J85" s="95" t="s">
        <v>48</v>
      </c>
      <c r="K85" s="94">
        <v>74</v>
      </c>
      <c r="L85" s="94">
        <v>1985</v>
      </c>
      <c r="M85" s="96">
        <v>68.53</v>
      </c>
      <c r="N85" s="96">
        <v>6.4261080000000002</v>
      </c>
      <c r="O85" s="96">
        <v>14.150999000000001</v>
      </c>
      <c r="P85" s="96">
        <v>-0.357101</v>
      </c>
      <c r="Q85" s="96">
        <v>0</v>
      </c>
      <c r="R85" s="96">
        <v>48.310001999999997</v>
      </c>
      <c r="S85" s="97">
        <v>2193.67</v>
      </c>
      <c r="T85" s="96">
        <v>48.309994000000003</v>
      </c>
      <c r="U85" s="97">
        <v>2193.67</v>
      </c>
      <c r="V85" s="98">
        <v>2.2022452784602971E-2</v>
      </c>
      <c r="W85" s="96">
        <v>97.882000000000005</v>
      </c>
      <c r="X85" s="99">
        <v>2.155601723462508</v>
      </c>
      <c r="Y85" s="99">
        <v>1321.3471670761783</v>
      </c>
      <c r="Z85" s="549">
        <v>129.3361034077505</v>
      </c>
      <c r="AA85" s="605">
        <f t="shared" si="1"/>
        <v>118.65697560344081</v>
      </c>
    </row>
    <row r="86" spans="1:27" ht="15.95" customHeight="1" x14ac:dyDescent="0.25">
      <c r="A86" s="731"/>
      <c r="B86" s="74" t="s">
        <v>104</v>
      </c>
      <c r="C86" s="75">
        <v>-2.2999999999999998</v>
      </c>
      <c r="D86" s="76">
        <v>2.0570000000000001E-2</v>
      </c>
      <c r="E86" s="77">
        <v>2.0134327400000003</v>
      </c>
      <c r="F86" s="78">
        <v>629.29999999999995</v>
      </c>
      <c r="G86" s="93" t="s">
        <v>45</v>
      </c>
      <c r="H86" s="94">
        <v>5</v>
      </c>
      <c r="I86" s="95" t="s">
        <v>582</v>
      </c>
      <c r="J86" s="95" t="s">
        <v>48</v>
      </c>
      <c r="K86" s="94">
        <v>92</v>
      </c>
      <c r="L86" s="94">
        <v>1970</v>
      </c>
      <c r="M86" s="96">
        <v>101</v>
      </c>
      <c r="N86" s="96">
        <v>7.5990000000000002</v>
      </c>
      <c r="O86" s="96">
        <v>8.5403880000000001</v>
      </c>
      <c r="P86" s="96">
        <v>0</v>
      </c>
      <c r="Q86" s="96">
        <v>0</v>
      </c>
      <c r="R86" s="96">
        <v>84.860607999999999</v>
      </c>
      <c r="S86" s="97">
        <v>3912.18</v>
      </c>
      <c r="T86" s="96">
        <v>84.860612000000003</v>
      </c>
      <c r="U86" s="97">
        <v>3846.89</v>
      </c>
      <c r="V86" s="98">
        <v>2.2059536924632629E-2</v>
      </c>
      <c r="W86" s="96">
        <v>97.882000000000005</v>
      </c>
      <c r="X86" s="99">
        <v>2.1592315932568908</v>
      </c>
      <c r="Y86" s="99">
        <v>1323.5722154779576</v>
      </c>
      <c r="Z86" s="549">
        <v>129.55389559541345</v>
      </c>
      <c r="AA86" s="605">
        <f t="shared" si="1"/>
        <v>118.85678494992059</v>
      </c>
    </row>
    <row r="87" spans="1:27" ht="15.95" customHeight="1" x14ac:dyDescent="0.25">
      <c r="A87" s="731"/>
      <c r="B87" s="74" t="s">
        <v>104</v>
      </c>
      <c r="C87" s="75">
        <v>-2.2999999999999998</v>
      </c>
      <c r="D87" s="76">
        <v>2.0570000000000001E-2</v>
      </c>
      <c r="E87" s="77">
        <v>2.0134327400000003</v>
      </c>
      <c r="F87" s="78">
        <v>629.29999999999995</v>
      </c>
      <c r="G87" s="93" t="s">
        <v>45</v>
      </c>
      <c r="H87" s="94">
        <v>6</v>
      </c>
      <c r="I87" s="95" t="s">
        <v>583</v>
      </c>
      <c r="J87" s="95" t="s">
        <v>48</v>
      </c>
      <c r="K87" s="94">
        <v>42</v>
      </c>
      <c r="L87" s="94">
        <v>1982</v>
      </c>
      <c r="M87" s="96">
        <v>63.83</v>
      </c>
      <c r="N87" s="96">
        <v>5.9160000000000004</v>
      </c>
      <c r="O87" s="96">
        <v>6.7540019999999998</v>
      </c>
      <c r="P87" s="96">
        <v>0</v>
      </c>
      <c r="Q87" s="96">
        <v>0</v>
      </c>
      <c r="R87" s="96">
        <v>51.159997000000004</v>
      </c>
      <c r="S87" s="97">
        <v>2273.3000000000002</v>
      </c>
      <c r="T87" s="96">
        <v>51.159998000000002</v>
      </c>
      <c r="U87" s="97">
        <v>2273.3000000000002</v>
      </c>
      <c r="V87" s="98">
        <v>2.2504727928562E-2</v>
      </c>
      <c r="W87" s="96">
        <v>97.882000000000005</v>
      </c>
      <c r="X87" s="99">
        <v>2.2028077791035057</v>
      </c>
      <c r="Y87" s="99">
        <v>1350.28367571372</v>
      </c>
      <c r="Z87" s="549">
        <v>132.16846674621036</v>
      </c>
      <c r="AA87" s="605">
        <f t="shared" si="1"/>
        <v>121.25547407909207</v>
      </c>
    </row>
    <row r="88" spans="1:27" ht="15.95" customHeight="1" x14ac:dyDescent="0.25">
      <c r="A88" s="731"/>
      <c r="B88" s="74" t="s">
        <v>104</v>
      </c>
      <c r="C88" s="75">
        <v>-2.2999999999999998</v>
      </c>
      <c r="D88" s="76">
        <v>2.0570000000000001E-2</v>
      </c>
      <c r="E88" s="77">
        <v>2.0134327400000003</v>
      </c>
      <c r="F88" s="78">
        <v>629.29999999999995</v>
      </c>
      <c r="G88" s="93" t="s">
        <v>45</v>
      </c>
      <c r="H88" s="94">
        <v>7</v>
      </c>
      <c r="I88" s="95" t="s">
        <v>584</v>
      </c>
      <c r="J88" s="95" t="s">
        <v>48</v>
      </c>
      <c r="K88" s="94">
        <v>55</v>
      </c>
      <c r="L88" s="94">
        <v>1975</v>
      </c>
      <c r="M88" s="96">
        <v>72.909000000000006</v>
      </c>
      <c r="N88" s="96">
        <v>5.9924999999999997</v>
      </c>
      <c r="O88" s="96">
        <v>7.3182989999999997</v>
      </c>
      <c r="P88" s="96">
        <v>0</v>
      </c>
      <c r="Q88" s="96">
        <v>0</v>
      </c>
      <c r="R88" s="96">
        <v>59.598196999999999</v>
      </c>
      <c r="S88" s="97">
        <v>2626.66</v>
      </c>
      <c r="T88" s="96">
        <v>59.598201000000003</v>
      </c>
      <c r="U88" s="97">
        <v>2626.66</v>
      </c>
      <c r="V88" s="98">
        <v>2.2689728019614264E-2</v>
      </c>
      <c r="W88" s="96">
        <v>97.882000000000005</v>
      </c>
      <c r="X88" s="99">
        <v>2.2209159580158837</v>
      </c>
      <c r="Y88" s="99">
        <v>1361.3836811768558</v>
      </c>
      <c r="Z88" s="549">
        <v>133.25495748095301</v>
      </c>
      <c r="AA88" s="605">
        <f t="shared" si="1"/>
        <v>122.25225456968165</v>
      </c>
    </row>
    <row r="89" spans="1:27" ht="15.95" customHeight="1" x14ac:dyDescent="0.25">
      <c r="A89" s="731"/>
      <c r="B89" s="74" t="s">
        <v>104</v>
      </c>
      <c r="C89" s="75">
        <v>-2.2999999999999998</v>
      </c>
      <c r="D89" s="76">
        <v>2.0570000000000001E-2</v>
      </c>
      <c r="E89" s="77">
        <v>2.0134327400000003</v>
      </c>
      <c r="F89" s="78">
        <v>629.29999999999995</v>
      </c>
      <c r="G89" s="93" t="s">
        <v>45</v>
      </c>
      <c r="H89" s="94">
        <v>8</v>
      </c>
      <c r="I89" s="95" t="s">
        <v>585</v>
      </c>
      <c r="J89" s="95" t="s">
        <v>48</v>
      </c>
      <c r="K89" s="94">
        <v>23</v>
      </c>
      <c r="L89" s="94">
        <v>1972</v>
      </c>
      <c r="M89" s="96">
        <v>39.401000000000003</v>
      </c>
      <c r="N89" s="96">
        <v>2.8355999999999999</v>
      </c>
      <c r="O89" s="96">
        <v>3.6204000000000001</v>
      </c>
      <c r="P89" s="96">
        <v>0</v>
      </c>
      <c r="Q89" s="96">
        <v>0</v>
      </c>
      <c r="R89" s="96">
        <v>32.945002000000002</v>
      </c>
      <c r="S89" s="97">
        <v>1369.29</v>
      </c>
      <c r="T89" s="96">
        <v>32.945000000000007</v>
      </c>
      <c r="U89" s="97">
        <v>1369.29</v>
      </c>
      <c r="V89" s="98">
        <v>2.4059914262135856E-2</v>
      </c>
      <c r="W89" s="96">
        <v>97.882000000000005</v>
      </c>
      <c r="X89" s="99">
        <v>2.3550325278063822</v>
      </c>
      <c r="Y89" s="99">
        <v>1443.5948557281515</v>
      </c>
      <c r="Z89" s="549">
        <v>141.30195166838294</v>
      </c>
      <c r="AA89" s="605">
        <f t="shared" si="1"/>
        <v>129.634818044388</v>
      </c>
    </row>
    <row r="90" spans="1:27" ht="15.95" customHeight="1" x14ac:dyDescent="0.25">
      <c r="A90" s="731"/>
      <c r="B90" s="74" t="s">
        <v>104</v>
      </c>
      <c r="C90" s="75">
        <v>-2.2999999999999998</v>
      </c>
      <c r="D90" s="76">
        <v>2.0570000000000001E-2</v>
      </c>
      <c r="E90" s="77">
        <v>2.0134327400000003</v>
      </c>
      <c r="F90" s="78">
        <v>629.29999999999995</v>
      </c>
      <c r="G90" s="93" t="s">
        <v>45</v>
      </c>
      <c r="H90" s="94">
        <v>9</v>
      </c>
      <c r="I90" s="95" t="s">
        <v>586</v>
      </c>
      <c r="J90" s="95" t="s">
        <v>48</v>
      </c>
      <c r="K90" s="94">
        <v>104</v>
      </c>
      <c r="L90" s="94">
        <v>1984</v>
      </c>
      <c r="M90" s="96">
        <v>161.91999999999999</v>
      </c>
      <c r="N90" s="96">
        <v>11.102162</v>
      </c>
      <c r="O90" s="96">
        <v>26.540032</v>
      </c>
      <c r="P90" s="96">
        <v>0.62783500000000003</v>
      </c>
      <c r="Q90" s="96">
        <v>0</v>
      </c>
      <c r="R90" s="96">
        <v>123.649998</v>
      </c>
      <c r="S90" s="97">
        <v>5251.24</v>
      </c>
      <c r="T90" s="96">
        <v>123.64997099999999</v>
      </c>
      <c r="U90" s="97">
        <v>5044.46</v>
      </c>
      <c r="V90" s="98">
        <v>2.4512033200778674E-2</v>
      </c>
      <c r="W90" s="96">
        <v>97.882000000000005</v>
      </c>
      <c r="X90" s="99">
        <v>2.3992868337586182</v>
      </c>
      <c r="Y90" s="99">
        <v>1470.7219920467205</v>
      </c>
      <c r="Z90" s="549">
        <v>143.9572100255171</v>
      </c>
      <c r="AA90" s="605">
        <f t="shared" si="1"/>
        <v>132.07083488579551</v>
      </c>
    </row>
    <row r="91" spans="1:27" ht="15.95" customHeight="1" x14ac:dyDescent="0.25">
      <c r="A91" s="731"/>
      <c r="B91" s="74" t="s">
        <v>104</v>
      </c>
      <c r="C91" s="75">
        <v>-2.2999999999999998</v>
      </c>
      <c r="D91" s="76">
        <v>2.0570000000000001E-2</v>
      </c>
      <c r="E91" s="77">
        <v>2.0134327400000003</v>
      </c>
      <c r="F91" s="78">
        <v>629.29999999999995</v>
      </c>
      <c r="G91" s="93" t="s">
        <v>45</v>
      </c>
      <c r="H91" s="94">
        <v>10</v>
      </c>
      <c r="I91" s="95" t="s">
        <v>587</v>
      </c>
      <c r="J91" s="95" t="s">
        <v>48</v>
      </c>
      <c r="K91" s="94">
        <v>42</v>
      </c>
      <c r="L91" s="94">
        <v>1964</v>
      </c>
      <c r="M91" s="96">
        <v>47.502000000000002</v>
      </c>
      <c r="N91" s="96">
        <v>3.6720000000000002</v>
      </c>
      <c r="O91" s="96">
        <v>0</v>
      </c>
      <c r="P91" s="96">
        <v>0</v>
      </c>
      <c r="Q91" s="96">
        <v>0</v>
      </c>
      <c r="R91" s="96">
        <v>43.830001000000003</v>
      </c>
      <c r="S91" s="97">
        <v>1772.51</v>
      </c>
      <c r="T91" s="96">
        <v>43.830000000000005</v>
      </c>
      <c r="U91" s="97">
        <v>1772.51</v>
      </c>
      <c r="V91" s="98">
        <v>2.4727646106368937E-2</v>
      </c>
      <c r="W91" s="96">
        <v>97.882000000000005</v>
      </c>
      <c r="X91" s="99">
        <v>2.4203914561836046</v>
      </c>
      <c r="Y91" s="99">
        <v>1483.658766382136</v>
      </c>
      <c r="Z91" s="549">
        <v>145.22348737101623</v>
      </c>
      <c r="AA91" s="605">
        <f t="shared" si="1"/>
        <v>133.2325572211158</v>
      </c>
    </row>
    <row r="92" spans="1:27" ht="15.95" customHeight="1" x14ac:dyDescent="0.25">
      <c r="A92" s="731"/>
      <c r="B92" s="74" t="s">
        <v>104</v>
      </c>
      <c r="C92" s="75">
        <v>-2.2999999999999998</v>
      </c>
      <c r="D92" s="76">
        <v>2.0570000000000001E-2</v>
      </c>
      <c r="E92" s="77">
        <v>2.0134327400000003</v>
      </c>
      <c r="F92" s="78">
        <v>629.29999999999995</v>
      </c>
      <c r="G92" s="100" t="s">
        <v>46</v>
      </c>
      <c r="H92" s="101">
        <v>1</v>
      </c>
      <c r="I92" s="102" t="s">
        <v>368</v>
      </c>
      <c r="J92" s="102" t="s">
        <v>48</v>
      </c>
      <c r="K92" s="101">
        <v>68</v>
      </c>
      <c r="L92" s="101">
        <v>1985</v>
      </c>
      <c r="M92" s="103">
        <v>94.61</v>
      </c>
      <c r="N92" s="103">
        <v>6.669543</v>
      </c>
      <c r="O92" s="103">
        <v>14.014868</v>
      </c>
      <c r="P92" s="103">
        <v>-1.4170640000000001</v>
      </c>
      <c r="Q92" s="103">
        <v>0</v>
      </c>
      <c r="R92" s="103">
        <v>47.254644999999996</v>
      </c>
      <c r="S92" s="104">
        <v>2406.7399999999998</v>
      </c>
      <c r="T92" s="103">
        <v>75.342652999999999</v>
      </c>
      <c r="U92" s="104">
        <v>2406.7399999999998</v>
      </c>
      <c r="V92" s="105">
        <v>3.1304857608216927E-2</v>
      </c>
      <c r="W92" s="103">
        <v>97.882000000000005</v>
      </c>
      <c r="X92" s="106">
        <v>3.0641820724074895</v>
      </c>
      <c r="Y92" s="106">
        <v>1878.2914564930156</v>
      </c>
      <c r="Z92" s="546">
        <v>183.85092434444937</v>
      </c>
      <c r="AA92" s="605">
        <f t="shared" si="1"/>
        <v>168.67057279307281</v>
      </c>
    </row>
    <row r="93" spans="1:27" ht="15.95" customHeight="1" x14ac:dyDescent="0.25">
      <c r="A93" s="731"/>
      <c r="B93" s="74" t="s">
        <v>104</v>
      </c>
      <c r="C93" s="75">
        <v>-2.2999999999999998</v>
      </c>
      <c r="D93" s="76">
        <v>2.0570000000000001E-2</v>
      </c>
      <c r="E93" s="77">
        <v>2.0134327400000003</v>
      </c>
      <c r="F93" s="78">
        <v>629.29999999999995</v>
      </c>
      <c r="G93" s="100" t="s">
        <v>46</v>
      </c>
      <c r="H93" s="101">
        <v>2</v>
      </c>
      <c r="I93" s="102" t="s">
        <v>369</v>
      </c>
      <c r="J93" s="102" t="s">
        <v>48</v>
      </c>
      <c r="K93" s="101">
        <v>11</v>
      </c>
      <c r="L93" s="101">
        <v>1939</v>
      </c>
      <c r="M93" s="103">
        <v>16.55</v>
      </c>
      <c r="N93" s="103">
        <v>0</v>
      </c>
      <c r="O93" s="103">
        <v>0</v>
      </c>
      <c r="P93" s="103">
        <v>0</v>
      </c>
      <c r="Q93" s="103">
        <v>0</v>
      </c>
      <c r="R93" s="103">
        <v>16.550000999999998</v>
      </c>
      <c r="S93" s="104">
        <v>596.57000000000005</v>
      </c>
      <c r="T93" s="103">
        <v>16.55</v>
      </c>
      <c r="U93" s="104">
        <v>489.08</v>
      </c>
      <c r="V93" s="105">
        <v>3.3839044737057337E-2</v>
      </c>
      <c r="W93" s="103">
        <v>97.882000000000005</v>
      </c>
      <c r="X93" s="106">
        <v>3.3122333769526464</v>
      </c>
      <c r="Y93" s="106">
        <v>2030.3426842234403</v>
      </c>
      <c r="Z93" s="546">
        <v>198.73400261715878</v>
      </c>
      <c r="AA93" s="605">
        <f t="shared" si="1"/>
        <v>182.32477304326491</v>
      </c>
    </row>
    <row r="94" spans="1:27" ht="15.95" customHeight="1" x14ac:dyDescent="0.25">
      <c r="A94" s="731"/>
      <c r="B94" s="74" t="s">
        <v>104</v>
      </c>
      <c r="C94" s="75">
        <v>-2.2999999999999998</v>
      </c>
      <c r="D94" s="76">
        <v>2.0570000000000001E-2</v>
      </c>
      <c r="E94" s="77">
        <v>2.0134327400000003</v>
      </c>
      <c r="F94" s="78">
        <v>629.29999999999995</v>
      </c>
      <c r="G94" s="100" t="s">
        <v>46</v>
      </c>
      <c r="H94" s="101">
        <v>3</v>
      </c>
      <c r="I94" s="102" t="s">
        <v>371</v>
      </c>
      <c r="J94" s="102" t="s">
        <v>367</v>
      </c>
      <c r="K94" s="101">
        <v>11</v>
      </c>
      <c r="L94" s="101">
        <v>1934</v>
      </c>
      <c r="M94" s="103">
        <v>26.46</v>
      </c>
      <c r="N94" s="103">
        <v>1.3383590000000001</v>
      </c>
      <c r="O94" s="103">
        <v>0.29099999999999998</v>
      </c>
      <c r="P94" s="103">
        <v>-0.16535900000000001</v>
      </c>
      <c r="Q94" s="103">
        <v>0</v>
      </c>
      <c r="R94" s="103">
        <v>24.996000000000002</v>
      </c>
      <c r="S94" s="104">
        <v>764.11</v>
      </c>
      <c r="T94" s="103">
        <v>24.996000000000002</v>
      </c>
      <c r="U94" s="104">
        <v>654.42999999999995</v>
      </c>
      <c r="V94" s="105">
        <v>3.8195070519383284E-2</v>
      </c>
      <c r="W94" s="103">
        <v>97.882000000000005</v>
      </c>
      <c r="X94" s="106">
        <v>3.7386098925782747</v>
      </c>
      <c r="Y94" s="106">
        <v>2291.7042311629971</v>
      </c>
      <c r="Z94" s="546">
        <v>224.31659355469651</v>
      </c>
      <c r="AA94" s="605">
        <f t="shared" si="1"/>
        <v>205.79503995843714</v>
      </c>
    </row>
    <row r="95" spans="1:27" ht="15.95" customHeight="1" x14ac:dyDescent="0.25">
      <c r="A95" s="731"/>
      <c r="B95" s="74" t="s">
        <v>104</v>
      </c>
      <c r="C95" s="75">
        <v>-2.2999999999999998</v>
      </c>
      <c r="D95" s="76">
        <v>2.0570000000000001E-2</v>
      </c>
      <c r="E95" s="77">
        <v>2.0134327400000003</v>
      </c>
      <c r="F95" s="78">
        <v>629.29999999999995</v>
      </c>
      <c r="G95" s="100" t="s">
        <v>46</v>
      </c>
      <c r="H95" s="101">
        <v>4</v>
      </c>
      <c r="I95" s="102" t="s">
        <v>370</v>
      </c>
      <c r="J95" s="102" t="s">
        <v>48</v>
      </c>
      <c r="K95" s="101">
        <v>47</v>
      </c>
      <c r="L95" s="101">
        <v>1959</v>
      </c>
      <c r="M95" s="103">
        <v>86.814999999999998</v>
      </c>
      <c r="N95" s="103">
        <v>0</v>
      </c>
      <c r="O95" s="103">
        <v>0</v>
      </c>
      <c r="P95" s="103">
        <v>0</v>
      </c>
      <c r="Q95" s="103">
        <v>0</v>
      </c>
      <c r="R95" s="103">
        <v>87.918644</v>
      </c>
      <c r="S95" s="104">
        <v>2670.56</v>
      </c>
      <c r="T95" s="103">
        <v>86.814999999999998</v>
      </c>
      <c r="U95" s="104">
        <v>2041.09</v>
      </c>
      <c r="V95" s="105">
        <v>4.2533646238039478E-2</v>
      </c>
      <c r="W95" s="103">
        <v>97.882000000000005</v>
      </c>
      <c r="X95" s="106">
        <v>4.1632783610717805</v>
      </c>
      <c r="Y95" s="106">
        <v>2552.0187742823687</v>
      </c>
      <c r="Z95" s="546">
        <v>249.79670166430682</v>
      </c>
      <c r="AA95" s="605">
        <f t="shared" si="1"/>
        <v>229.17128593055671</v>
      </c>
    </row>
    <row r="96" spans="1:27" ht="15.95" customHeight="1" x14ac:dyDescent="0.25">
      <c r="A96" s="731"/>
      <c r="B96" s="74" t="s">
        <v>104</v>
      </c>
      <c r="C96" s="75">
        <v>-2.2999999999999998</v>
      </c>
      <c r="D96" s="76">
        <v>2.0570000000000001E-2</v>
      </c>
      <c r="E96" s="77">
        <v>2.0134327400000003</v>
      </c>
      <c r="F96" s="78">
        <v>629.29999999999995</v>
      </c>
      <c r="G96" s="100" t="s">
        <v>46</v>
      </c>
      <c r="H96" s="101">
        <v>5</v>
      </c>
      <c r="I96" s="102" t="s">
        <v>372</v>
      </c>
      <c r="J96" s="102" t="s">
        <v>48</v>
      </c>
      <c r="K96" s="101">
        <v>14</v>
      </c>
      <c r="L96" s="101">
        <v>1930</v>
      </c>
      <c r="M96" s="103">
        <v>17.760000000000002</v>
      </c>
      <c r="N96" s="103">
        <v>0.40799999999999997</v>
      </c>
      <c r="O96" s="103">
        <v>0.39893800000000001</v>
      </c>
      <c r="P96" s="103">
        <v>0</v>
      </c>
      <c r="Q96" s="103">
        <v>0</v>
      </c>
      <c r="R96" s="103">
        <v>17.760000000000002</v>
      </c>
      <c r="S96" s="104">
        <v>563.92999999999995</v>
      </c>
      <c r="T96" s="103">
        <v>16.953062000000003</v>
      </c>
      <c r="U96" s="104">
        <v>381.45</v>
      </c>
      <c r="V96" s="105">
        <v>4.4443733123607297E-2</v>
      </c>
      <c r="W96" s="103">
        <v>97.882000000000005</v>
      </c>
      <c r="X96" s="106">
        <v>4.3502414856049301</v>
      </c>
      <c r="Y96" s="106">
        <v>2666.623987416438</v>
      </c>
      <c r="Z96" s="546">
        <v>261.01448913629582</v>
      </c>
      <c r="AA96" s="605">
        <f t="shared" si="1"/>
        <v>239.46283406999615</v>
      </c>
    </row>
    <row r="97" spans="1:27" ht="15.95" customHeight="1" x14ac:dyDescent="0.25">
      <c r="A97" s="731"/>
      <c r="B97" s="74" t="s">
        <v>104</v>
      </c>
      <c r="C97" s="75">
        <v>-2.2999999999999998</v>
      </c>
      <c r="D97" s="76">
        <v>2.0570000000000001E-2</v>
      </c>
      <c r="E97" s="77">
        <v>2.0134327400000003</v>
      </c>
      <c r="F97" s="78">
        <v>629.29999999999995</v>
      </c>
      <c r="G97" s="100" t="s">
        <v>46</v>
      </c>
      <c r="H97" s="101">
        <v>6</v>
      </c>
      <c r="I97" s="102" t="s">
        <v>373</v>
      </c>
      <c r="J97" s="102" t="s">
        <v>48</v>
      </c>
      <c r="K97" s="101">
        <v>23</v>
      </c>
      <c r="L97" s="101">
        <v>1961</v>
      </c>
      <c r="M97" s="103">
        <v>44.082999999999998</v>
      </c>
      <c r="N97" s="103">
        <v>1.471452</v>
      </c>
      <c r="O97" s="103">
        <v>0</v>
      </c>
      <c r="P97" s="103">
        <v>0</v>
      </c>
      <c r="Q97" s="103">
        <v>0.82725800000000005</v>
      </c>
      <c r="R97" s="103">
        <v>28.139695</v>
      </c>
      <c r="S97" s="104">
        <v>1040.58</v>
      </c>
      <c r="T97" s="103">
        <v>41.784289999999999</v>
      </c>
      <c r="U97" s="104">
        <v>930.41</v>
      </c>
      <c r="V97" s="105">
        <v>4.4909545254242754E-2</v>
      </c>
      <c r="W97" s="103">
        <v>97.882000000000005</v>
      </c>
      <c r="X97" s="106">
        <v>4.3958361085757893</v>
      </c>
      <c r="Y97" s="106">
        <v>2694.5727152545655</v>
      </c>
      <c r="Z97" s="546">
        <v>263.7501665145474</v>
      </c>
      <c r="AA97" s="605">
        <f t="shared" si="1"/>
        <v>241.97262982985998</v>
      </c>
    </row>
    <row r="98" spans="1:27" ht="15.95" customHeight="1" x14ac:dyDescent="0.25">
      <c r="A98" s="731"/>
      <c r="B98" s="74" t="s">
        <v>104</v>
      </c>
      <c r="C98" s="75">
        <v>-2.2999999999999998</v>
      </c>
      <c r="D98" s="76">
        <v>2.0570000000000001E-2</v>
      </c>
      <c r="E98" s="77">
        <v>2.0134327400000003</v>
      </c>
      <c r="F98" s="78">
        <v>629.29999999999995</v>
      </c>
      <c r="G98" s="100" t="s">
        <v>46</v>
      </c>
      <c r="H98" s="101">
        <v>7</v>
      </c>
      <c r="I98" s="102" t="s">
        <v>588</v>
      </c>
      <c r="J98" s="102" t="s">
        <v>48</v>
      </c>
      <c r="K98" s="101">
        <v>23</v>
      </c>
      <c r="L98" s="101">
        <v>1900</v>
      </c>
      <c r="M98" s="103">
        <v>50.17</v>
      </c>
      <c r="N98" s="103">
        <v>2.0910000000000002</v>
      </c>
      <c r="O98" s="103">
        <v>0</v>
      </c>
      <c r="P98" s="103">
        <v>0</v>
      </c>
      <c r="Q98" s="103">
        <v>0</v>
      </c>
      <c r="R98" s="103">
        <v>48.079001000000005</v>
      </c>
      <c r="S98" s="104">
        <v>1428.02</v>
      </c>
      <c r="T98" s="103">
        <v>48.079000000000001</v>
      </c>
      <c r="U98" s="104">
        <v>1052.48</v>
      </c>
      <c r="V98" s="105">
        <v>4.5681628154454243E-2</v>
      </c>
      <c r="W98" s="103">
        <v>97.882000000000005</v>
      </c>
      <c r="X98" s="106">
        <v>4.4714091270142902</v>
      </c>
      <c r="Y98" s="106">
        <v>2740.8976892672549</v>
      </c>
      <c r="Z98" s="546">
        <v>268.2845476208575</v>
      </c>
      <c r="AA98" s="605">
        <f t="shared" si="1"/>
        <v>246.13261249619953</v>
      </c>
    </row>
    <row r="99" spans="1:27" ht="15.95" customHeight="1" x14ac:dyDescent="0.25">
      <c r="A99" s="731"/>
      <c r="B99" s="74" t="s">
        <v>104</v>
      </c>
      <c r="C99" s="75">
        <v>-2.2999999999999998</v>
      </c>
      <c r="D99" s="76">
        <v>2.0570000000000001E-2</v>
      </c>
      <c r="E99" s="77">
        <v>2.0134327400000003</v>
      </c>
      <c r="F99" s="78">
        <v>629.29999999999995</v>
      </c>
      <c r="G99" s="100" t="s">
        <v>46</v>
      </c>
      <c r="H99" s="101">
        <v>8</v>
      </c>
      <c r="I99" s="102" t="s">
        <v>375</v>
      </c>
      <c r="J99" s="102" t="s">
        <v>48</v>
      </c>
      <c r="K99" s="101">
        <v>12</v>
      </c>
      <c r="L99" s="101">
        <v>1936</v>
      </c>
      <c r="M99" s="103">
        <v>14.348000000000001</v>
      </c>
      <c r="N99" s="103">
        <v>0</v>
      </c>
      <c r="O99" s="103">
        <v>0</v>
      </c>
      <c r="P99" s="103">
        <v>0</v>
      </c>
      <c r="Q99" s="103">
        <v>0</v>
      </c>
      <c r="R99" s="103">
        <v>14.347998</v>
      </c>
      <c r="S99" s="104">
        <v>349.94</v>
      </c>
      <c r="T99" s="103">
        <v>14.348000000000001</v>
      </c>
      <c r="U99" s="104">
        <v>305.5</v>
      </c>
      <c r="V99" s="105">
        <v>4.6965630114566288E-2</v>
      </c>
      <c r="W99" s="103">
        <v>97.882000000000005</v>
      </c>
      <c r="X99" s="106">
        <v>4.5970898068739778</v>
      </c>
      <c r="Y99" s="106">
        <v>2817.937806873977</v>
      </c>
      <c r="Z99" s="546">
        <v>275.8253884124386</v>
      </c>
      <c r="AA99" s="605">
        <f t="shared" si="1"/>
        <v>253.0508150572831</v>
      </c>
    </row>
    <row r="100" spans="1:27" ht="15.95" customHeight="1" x14ac:dyDescent="0.25">
      <c r="A100" s="731"/>
      <c r="B100" s="74" t="s">
        <v>104</v>
      </c>
      <c r="C100" s="75">
        <v>-2.2999999999999998</v>
      </c>
      <c r="D100" s="76">
        <v>2.0570000000000001E-2</v>
      </c>
      <c r="E100" s="77">
        <v>2.0134327400000003</v>
      </c>
      <c r="F100" s="78">
        <v>629.29999999999995</v>
      </c>
      <c r="G100" s="100" t="s">
        <v>46</v>
      </c>
      <c r="H100" s="101">
        <v>9</v>
      </c>
      <c r="I100" s="102" t="s">
        <v>354</v>
      </c>
      <c r="J100" s="102" t="s">
        <v>48</v>
      </c>
      <c r="K100" s="101">
        <v>11</v>
      </c>
      <c r="L100" s="101">
        <v>1940</v>
      </c>
      <c r="M100" s="103">
        <v>21.562000000000001</v>
      </c>
      <c r="N100" s="103">
        <v>0.56150999999999995</v>
      </c>
      <c r="O100" s="103">
        <v>0</v>
      </c>
      <c r="P100" s="103">
        <v>0</v>
      </c>
      <c r="Q100" s="103">
        <v>0</v>
      </c>
      <c r="R100" s="103">
        <v>21.000489999999999</v>
      </c>
      <c r="S100" s="104">
        <v>643.1</v>
      </c>
      <c r="T100" s="103">
        <v>21.000490000000003</v>
      </c>
      <c r="U100" s="104">
        <v>436.82</v>
      </c>
      <c r="V100" s="105">
        <v>4.8075843596904907E-2</v>
      </c>
      <c r="W100" s="103">
        <v>97.882000000000005</v>
      </c>
      <c r="X100" s="106">
        <v>4.7057597229522461</v>
      </c>
      <c r="Y100" s="106">
        <v>2884.5506158142948</v>
      </c>
      <c r="Z100" s="546">
        <v>282.3455833771348</v>
      </c>
      <c r="AA100" s="605">
        <f t="shared" si="1"/>
        <v>259.03264530012365</v>
      </c>
    </row>
    <row r="101" spans="1:27" ht="15.95" customHeight="1" thickBot="1" x14ac:dyDescent="0.3">
      <c r="A101" s="731"/>
      <c r="B101" s="107" t="s">
        <v>104</v>
      </c>
      <c r="C101" s="108">
        <v>-2.2999999999999998</v>
      </c>
      <c r="D101" s="109">
        <v>2.0570000000000001E-2</v>
      </c>
      <c r="E101" s="110">
        <v>2.0134327400000003</v>
      </c>
      <c r="F101" s="111">
        <v>629.29999999999995</v>
      </c>
      <c r="G101" s="112" t="s">
        <v>46</v>
      </c>
      <c r="H101" s="113">
        <v>10</v>
      </c>
      <c r="I101" s="114" t="s">
        <v>374</v>
      </c>
      <c r="J101" s="114" t="s">
        <v>48</v>
      </c>
      <c r="K101" s="113">
        <v>11</v>
      </c>
      <c r="L101" s="113">
        <v>1938</v>
      </c>
      <c r="M101" s="115">
        <v>13.372</v>
      </c>
      <c r="N101" s="115">
        <v>0.153</v>
      </c>
      <c r="O101" s="115">
        <v>0</v>
      </c>
      <c r="P101" s="115">
        <v>0</v>
      </c>
      <c r="Q101" s="115">
        <v>0</v>
      </c>
      <c r="R101" s="115">
        <v>13.218999999999999</v>
      </c>
      <c r="S101" s="116">
        <v>269.64</v>
      </c>
      <c r="T101" s="115">
        <v>13.218999999999999</v>
      </c>
      <c r="U101" s="116">
        <v>269.64</v>
      </c>
      <c r="V101" s="117">
        <v>4.9024625426494585E-2</v>
      </c>
      <c r="W101" s="115">
        <v>97.882000000000005</v>
      </c>
      <c r="X101" s="118">
        <v>4.7986283859961434</v>
      </c>
      <c r="Y101" s="118">
        <v>2941.4775255896752</v>
      </c>
      <c r="Z101" s="556">
        <v>287.91770315976862</v>
      </c>
      <c r="AA101" s="605">
        <f t="shared" si="1"/>
        <v>264.14468179795284</v>
      </c>
    </row>
    <row r="102" spans="1:27" ht="15.95" customHeight="1" x14ac:dyDescent="0.25">
      <c r="A102" s="730" t="s">
        <v>106</v>
      </c>
      <c r="B102" s="119" t="s">
        <v>107</v>
      </c>
      <c r="C102" s="293">
        <v>-0.7</v>
      </c>
      <c r="D102" s="294">
        <v>1.7469999999999999E-2</v>
      </c>
      <c r="E102" s="295">
        <v>1.689349</v>
      </c>
      <c r="F102" s="296">
        <v>579.70000000000005</v>
      </c>
      <c r="G102" s="120" t="s">
        <v>38</v>
      </c>
      <c r="H102" s="121">
        <v>1</v>
      </c>
      <c r="I102" s="122" t="s">
        <v>589</v>
      </c>
      <c r="J102" s="122" t="s">
        <v>379</v>
      </c>
      <c r="K102" s="121">
        <v>57</v>
      </c>
      <c r="L102" s="121">
        <v>2020</v>
      </c>
      <c r="M102" s="123">
        <v>23.067</v>
      </c>
      <c r="N102" s="123">
        <v>4.3605</v>
      </c>
      <c r="O102" s="123">
        <v>2.64</v>
      </c>
      <c r="P102" s="123">
        <v>0.63749999999999996</v>
      </c>
      <c r="Q102" s="123">
        <v>0.73299999999999998</v>
      </c>
      <c r="R102" s="123">
        <v>14.696</v>
      </c>
      <c r="S102" s="124">
        <v>2824.01</v>
      </c>
      <c r="T102" s="123">
        <v>14.571199999999999</v>
      </c>
      <c r="U102" s="124">
        <v>2694.76</v>
      </c>
      <c r="V102" s="125">
        <v>5.407234781576095E-3</v>
      </c>
      <c r="W102" s="123">
        <v>96.7</v>
      </c>
      <c r="X102" s="126">
        <v>0.52287960337840844</v>
      </c>
      <c r="Y102" s="126">
        <v>324.43408689456572</v>
      </c>
      <c r="Z102" s="617">
        <v>31.372776202704507</v>
      </c>
      <c r="AA102" s="605">
        <f t="shared" si="1"/>
        <v>28.782363488719728</v>
      </c>
    </row>
    <row r="103" spans="1:27" ht="15.95" customHeight="1" x14ac:dyDescent="0.25">
      <c r="A103" s="731"/>
      <c r="B103" s="74" t="s">
        <v>107</v>
      </c>
      <c r="C103" s="75">
        <v>-0.7</v>
      </c>
      <c r="D103" s="76">
        <v>1.7469999999999999E-2</v>
      </c>
      <c r="E103" s="77">
        <v>1.69</v>
      </c>
      <c r="F103" s="78">
        <v>579.9</v>
      </c>
      <c r="G103" s="79" t="s">
        <v>38</v>
      </c>
      <c r="H103" s="80">
        <v>2</v>
      </c>
      <c r="I103" s="81" t="s">
        <v>590</v>
      </c>
      <c r="J103" s="81"/>
      <c r="K103" s="80">
        <v>48</v>
      </c>
      <c r="L103" s="80" t="s">
        <v>381</v>
      </c>
      <c r="M103" s="82">
        <v>27.341100000000001</v>
      </c>
      <c r="N103" s="82">
        <v>9.7074999999999996</v>
      </c>
      <c r="O103" s="82">
        <v>4.8</v>
      </c>
      <c r="P103" s="82">
        <v>0.1787</v>
      </c>
      <c r="Q103" s="82">
        <v>2.4801000000000002</v>
      </c>
      <c r="R103" s="82">
        <v>10.174799999999999</v>
      </c>
      <c r="S103" s="83">
        <v>1937.04</v>
      </c>
      <c r="T103" s="82">
        <v>12.6548</v>
      </c>
      <c r="U103" s="83">
        <v>1937.04</v>
      </c>
      <c r="V103" s="84">
        <v>6.5330607524883323E-3</v>
      </c>
      <c r="W103" s="82">
        <v>96.7</v>
      </c>
      <c r="X103" s="85">
        <v>0.6317469747656218</v>
      </c>
      <c r="Y103" s="85">
        <v>391.98364514929995</v>
      </c>
      <c r="Z103" s="618">
        <v>37.904818485937305</v>
      </c>
      <c r="AA103" s="605">
        <f t="shared" si="1"/>
        <v>34.775062831135138</v>
      </c>
    </row>
    <row r="104" spans="1:27" ht="15.95" customHeight="1" x14ac:dyDescent="0.25">
      <c r="A104" s="731"/>
      <c r="B104" s="74" t="s">
        <v>107</v>
      </c>
      <c r="C104" s="75">
        <v>-0.7</v>
      </c>
      <c r="D104" s="76">
        <v>1.7469999999999999E-2</v>
      </c>
      <c r="E104" s="77">
        <v>1.69</v>
      </c>
      <c r="F104" s="78">
        <v>579.9</v>
      </c>
      <c r="G104" s="79" t="s">
        <v>38</v>
      </c>
      <c r="H104" s="80">
        <v>3</v>
      </c>
      <c r="I104" s="81" t="s">
        <v>591</v>
      </c>
      <c r="J104" s="81" t="s">
        <v>379</v>
      </c>
      <c r="K104" s="80">
        <v>68</v>
      </c>
      <c r="L104" s="80" t="s">
        <v>592</v>
      </c>
      <c r="M104" s="82">
        <v>35.82</v>
      </c>
      <c r="N104" s="82">
        <v>8.9760000000000009</v>
      </c>
      <c r="O104" s="82">
        <v>0</v>
      </c>
      <c r="P104" s="82">
        <v>-0.91800000000000004</v>
      </c>
      <c r="Q104" s="82">
        <v>2.7749999999999999</v>
      </c>
      <c r="R104" s="82">
        <v>24.986999999999998</v>
      </c>
      <c r="S104" s="83">
        <v>3835.7</v>
      </c>
      <c r="T104" s="82">
        <v>25.210799999999999</v>
      </c>
      <c r="U104" s="83">
        <v>3503.33</v>
      </c>
      <c r="V104" s="84">
        <v>7.1962390068877327E-3</v>
      </c>
      <c r="W104" s="82">
        <v>96.7</v>
      </c>
      <c r="X104" s="85">
        <v>0.69587631196604383</v>
      </c>
      <c r="Y104" s="85">
        <v>431.77434041326399</v>
      </c>
      <c r="Z104" s="618">
        <v>41.752578717962628</v>
      </c>
      <c r="AA104" s="605">
        <f t="shared" si="1"/>
        <v>38.305118089873964</v>
      </c>
    </row>
    <row r="105" spans="1:27" ht="15.95" customHeight="1" x14ac:dyDescent="0.25">
      <c r="A105" s="731"/>
      <c r="B105" s="74" t="s">
        <v>107</v>
      </c>
      <c r="C105" s="75">
        <v>-0.7</v>
      </c>
      <c r="D105" s="76">
        <v>1.7469999999999999E-2</v>
      </c>
      <c r="E105" s="77">
        <v>1.69</v>
      </c>
      <c r="F105" s="78">
        <v>579.9</v>
      </c>
      <c r="G105" s="79" t="s">
        <v>38</v>
      </c>
      <c r="H105" s="80">
        <v>4</v>
      </c>
      <c r="I105" s="81" t="s">
        <v>593</v>
      </c>
      <c r="J105" s="81" t="s">
        <v>377</v>
      </c>
      <c r="K105" s="80">
        <v>45</v>
      </c>
      <c r="L105" s="80" t="s">
        <v>380</v>
      </c>
      <c r="M105" s="82">
        <v>28.816800000000001</v>
      </c>
      <c r="N105" s="82">
        <v>6.3592000000000004</v>
      </c>
      <c r="O105" s="82">
        <v>4.3499999999999996</v>
      </c>
      <c r="P105" s="82">
        <v>0.56330000000000002</v>
      </c>
      <c r="Q105" s="82">
        <v>3.1579999999999999</v>
      </c>
      <c r="R105" s="82">
        <v>14.3863</v>
      </c>
      <c r="S105" s="83">
        <v>2210.69</v>
      </c>
      <c r="T105" s="82">
        <v>17.5442</v>
      </c>
      <c r="U105" s="83">
        <v>2210.69</v>
      </c>
      <c r="V105" s="84">
        <v>7.9360742573585628E-3</v>
      </c>
      <c r="W105" s="82">
        <v>96.7</v>
      </c>
      <c r="X105" s="85">
        <v>0.76741838068657309</v>
      </c>
      <c r="Y105" s="85">
        <v>476.16445544151378</v>
      </c>
      <c r="Z105" s="618">
        <v>46.045102841194385</v>
      </c>
      <c r="AA105" s="605">
        <f t="shared" si="1"/>
        <v>42.243213615774664</v>
      </c>
    </row>
    <row r="106" spans="1:27" ht="15.95" customHeight="1" x14ac:dyDescent="0.25">
      <c r="A106" s="731"/>
      <c r="B106" s="74" t="s">
        <v>107</v>
      </c>
      <c r="C106" s="75">
        <v>-0.7</v>
      </c>
      <c r="D106" s="76">
        <v>1.7469999999999999E-2</v>
      </c>
      <c r="E106" s="77">
        <v>1.69</v>
      </c>
      <c r="F106" s="78">
        <v>579.9</v>
      </c>
      <c r="G106" s="79" t="s">
        <v>38</v>
      </c>
      <c r="H106" s="80">
        <v>5</v>
      </c>
      <c r="I106" s="81" t="s">
        <v>594</v>
      </c>
      <c r="J106" s="81"/>
      <c r="K106" s="80">
        <v>74</v>
      </c>
      <c r="L106" s="80" t="s">
        <v>595</v>
      </c>
      <c r="M106" s="82">
        <v>49.254800000000003</v>
      </c>
      <c r="N106" s="82">
        <v>8.4771000000000001</v>
      </c>
      <c r="O106" s="82">
        <v>7.2</v>
      </c>
      <c r="P106" s="82">
        <v>0.39340000000000003</v>
      </c>
      <c r="Q106" s="82">
        <v>5.9732000000000003</v>
      </c>
      <c r="R106" s="82">
        <v>27.211099999999998</v>
      </c>
      <c r="S106" s="83">
        <v>3834.84</v>
      </c>
      <c r="T106" s="82">
        <v>33.184199999999997</v>
      </c>
      <c r="U106" s="83">
        <v>3834.84</v>
      </c>
      <c r="V106" s="84">
        <v>8.6533466846074394E-3</v>
      </c>
      <c r="W106" s="82">
        <v>96.7</v>
      </c>
      <c r="X106" s="85">
        <v>0.83677862440153938</v>
      </c>
      <c r="Y106" s="85">
        <v>519.2008010764464</v>
      </c>
      <c r="Z106" s="618">
        <v>50.206717464092371</v>
      </c>
      <c r="AA106" s="605">
        <f t="shared" si="1"/>
        <v>46.06120868265355</v>
      </c>
    </row>
    <row r="107" spans="1:27" ht="15.95" customHeight="1" x14ac:dyDescent="0.25">
      <c r="A107" s="731"/>
      <c r="B107" s="74" t="s">
        <v>107</v>
      </c>
      <c r="C107" s="75">
        <v>-0.7</v>
      </c>
      <c r="D107" s="76">
        <v>1.7469999999999999E-2</v>
      </c>
      <c r="E107" s="77">
        <v>1.69</v>
      </c>
      <c r="F107" s="78">
        <v>579.9</v>
      </c>
      <c r="G107" s="79" t="s">
        <v>38</v>
      </c>
      <c r="H107" s="80">
        <v>6</v>
      </c>
      <c r="I107" s="81" t="s">
        <v>596</v>
      </c>
      <c r="J107" s="81" t="s">
        <v>377</v>
      </c>
      <c r="K107" s="80">
        <v>81</v>
      </c>
      <c r="L107" s="80" t="s">
        <v>597</v>
      </c>
      <c r="M107" s="82">
        <v>53.834099999999999</v>
      </c>
      <c r="N107" s="82">
        <v>8.8559999999999999</v>
      </c>
      <c r="O107" s="82">
        <v>7.94</v>
      </c>
      <c r="P107" s="82">
        <v>0.76049999999999995</v>
      </c>
      <c r="Q107" s="82">
        <v>6.53</v>
      </c>
      <c r="R107" s="82">
        <v>29.747599999999998</v>
      </c>
      <c r="S107" s="83">
        <v>3890.42</v>
      </c>
      <c r="T107" s="82">
        <v>36.2776</v>
      </c>
      <c r="U107" s="83">
        <v>3890.42</v>
      </c>
      <c r="V107" s="84">
        <v>9.3248543859017798E-3</v>
      </c>
      <c r="W107" s="82">
        <v>96.7</v>
      </c>
      <c r="X107" s="85">
        <v>0.90171341911670211</v>
      </c>
      <c r="Y107" s="85">
        <v>559.49126315410683</v>
      </c>
      <c r="Z107" s="618">
        <v>54.10280514700213</v>
      </c>
      <c r="AA107" s="605">
        <f t="shared" si="1"/>
        <v>49.635601052295527</v>
      </c>
    </row>
    <row r="108" spans="1:27" ht="15.95" customHeight="1" x14ac:dyDescent="0.25">
      <c r="A108" s="731"/>
      <c r="B108" s="74" t="s">
        <v>107</v>
      </c>
      <c r="C108" s="75">
        <v>-0.7</v>
      </c>
      <c r="D108" s="76">
        <v>1.7469999999999999E-2</v>
      </c>
      <c r="E108" s="77">
        <v>1.69</v>
      </c>
      <c r="F108" s="78">
        <v>579.9</v>
      </c>
      <c r="G108" s="79" t="s">
        <v>38</v>
      </c>
      <c r="H108" s="80">
        <v>7</v>
      </c>
      <c r="I108" s="81" t="s">
        <v>598</v>
      </c>
      <c r="J108" s="81" t="s">
        <v>377</v>
      </c>
      <c r="K108" s="80">
        <v>60</v>
      </c>
      <c r="L108" s="80" t="s">
        <v>599</v>
      </c>
      <c r="M108" s="82">
        <v>44.7014</v>
      </c>
      <c r="N108" s="82">
        <v>5.6893000000000002</v>
      </c>
      <c r="O108" s="82">
        <v>5.97</v>
      </c>
      <c r="P108" s="82">
        <v>-0.94969999999999999</v>
      </c>
      <c r="Q108" s="82">
        <v>6.1185</v>
      </c>
      <c r="R108" s="82">
        <v>27.8733</v>
      </c>
      <c r="S108" s="83">
        <v>3379.54</v>
      </c>
      <c r="T108" s="82">
        <v>33.991799999999998</v>
      </c>
      <c r="U108" s="83">
        <v>3379.54</v>
      </c>
      <c r="V108" s="84">
        <v>1.0058114417938536E-2</v>
      </c>
      <c r="W108" s="82">
        <v>96.7</v>
      </c>
      <c r="X108" s="85">
        <v>0.97261966421465651</v>
      </c>
      <c r="Y108" s="85">
        <v>603.48686507631226</v>
      </c>
      <c r="Z108" s="618">
        <v>58.357179852879398</v>
      </c>
      <c r="AA108" s="605">
        <f t="shared" si="1"/>
        <v>53.538697112733388</v>
      </c>
    </row>
    <row r="109" spans="1:27" ht="15.95" customHeight="1" x14ac:dyDescent="0.25">
      <c r="A109" s="731"/>
      <c r="B109" s="74" t="s">
        <v>107</v>
      </c>
      <c r="C109" s="75">
        <v>-0.7</v>
      </c>
      <c r="D109" s="76">
        <v>1.7469999999999999E-2</v>
      </c>
      <c r="E109" s="77">
        <v>1.69</v>
      </c>
      <c r="F109" s="78">
        <v>579.9</v>
      </c>
      <c r="G109" s="79" t="s">
        <v>38</v>
      </c>
      <c r="H109" s="80">
        <v>8</v>
      </c>
      <c r="I109" s="81" t="s">
        <v>600</v>
      </c>
      <c r="J109" s="81" t="s">
        <v>377</v>
      </c>
      <c r="K109" s="80">
        <v>37</v>
      </c>
      <c r="L109" s="80" t="s">
        <v>382</v>
      </c>
      <c r="M109" s="82">
        <v>31.434699999999999</v>
      </c>
      <c r="N109" s="82">
        <v>3.2906</v>
      </c>
      <c r="O109" s="82">
        <v>3.7</v>
      </c>
      <c r="P109" s="82">
        <v>0.54890000000000005</v>
      </c>
      <c r="Q109" s="82">
        <v>0</v>
      </c>
      <c r="R109" s="82">
        <v>23.895199999999999</v>
      </c>
      <c r="S109" s="83">
        <v>2224.92</v>
      </c>
      <c r="T109" s="82">
        <v>23.895199999999999</v>
      </c>
      <c r="U109" s="83">
        <v>2224.92</v>
      </c>
      <c r="V109" s="84">
        <v>1.0739801880517052E-2</v>
      </c>
      <c r="W109" s="82">
        <v>96.7</v>
      </c>
      <c r="X109" s="85">
        <v>1.0385388418459989</v>
      </c>
      <c r="Y109" s="85">
        <v>644.38811283102314</v>
      </c>
      <c r="Z109" s="618">
        <v>62.312330510759935</v>
      </c>
      <c r="AA109" s="605">
        <f t="shared" si="1"/>
        <v>57.167275697944888</v>
      </c>
    </row>
    <row r="110" spans="1:27" ht="15.95" customHeight="1" x14ac:dyDescent="0.25">
      <c r="A110" s="731"/>
      <c r="B110" s="74" t="s">
        <v>107</v>
      </c>
      <c r="C110" s="75">
        <v>-0.7</v>
      </c>
      <c r="D110" s="76">
        <v>1.7469999999999999E-2</v>
      </c>
      <c r="E110" s="77">
        <v>1.69</v>
      </c>
      <c r="F110" s="78">
        <v>579.9</v>
      </c>
      <c r="G110" s="79" t="s">
        <v>38</v>
      </c>
      <c r="H110" s="80">
        <v>9</v>
      </c>
      <c r="I110" s="81" t="s">
        <v>601</v>
      </c>
      <c r="J110" s="81"/>
      <c r="K110" s="80">
        <v>67</v>
      </c>
      <c r="L110" s="80" t="s">
        <v>383</v>
      </c>
      <c r="M110" s="82">
        <v>43.83</v>
      </c>
      <c r="N110" s="82">
        <v>3.0265</v>
      </c>
      <c r="O110" s="82">
        <v>6.72</v>
      </c>
      <c r="P110" s="82">
        <v>-0.30480000000000002</v>
      </c>
      <c r="Q110" s="82">
        <v>6.1898999999999997</v>
      </c>
      <c r="R110" s="82">
        <v>28.198399999999999</v>
      </c>
      <c r="S110" s="83">
        <v>2955.31</v>
      </c>
      <c r="T110" s="82">
        <v>33.413499999999999</v>
      </c>
      <c r="U110" s="83">
        <v>2915.31</v>
      </c>
      <c r="V110" s="84">
        <v>1.1461388325769815E-2</v>
      </c>
      <c r="W110" s="82">
        <v>96.7</v>
      </c>
      <c r="X110" s="85">
        <v>1.1083162511019411</v>
      </c>
      <c r="Y110" s="85">
        <v>687.68329954618889</v>
      </c>
      <c r="Z110" s="618">
        <v>66.498975066116472</v>
      </c>
      <c r="AA110" s="605">
        <f t="shared" si="1"/>
        <v>61.008234005611435</v>
      </c>
    </row>
    <row r="111" spans="1:27" ht="15.95" customHeight="1" x14ac:dyDescent="0.25">
      <c r="A111" s="731"/>
      <c r="B111" s="74" t="s">
        <v>107</v>
      </c>
      <c r="C111" s="75">
        <v>-0.7</v>
      </c>
      <c r="D111" s="76">
        <v>1.7469999999999999E-2</v>
      </c>
      <c r="E111" s="77">
        <v>1.69</v>
      </c>
      <c r="F111" s="78">
        <v>579.9</v>
      </c>
      <c r="G111" s="79" t="s">
        <v>38</v>
      </c>
      <c r="H111" s="80">
        <v>10</v>
      </c>
      <c r="I111" s="81" t="s">
        <v>602</v>
      </c>
      <c r="J111" s="81" t="s">
        <v>379</v>
      </c>
      <c r="K111" s="80">
        <v>28</v>
      </c>
      <c r="L111" s="80" t="s">
        <v>603</v>
      </c>
      <c r="M111" s="82">
        <v>37.170699999999997</v>
      </c>
      <c r="N111" s="82">
        <v>3.8759999999999999</v>
      </c>
      <c r="O111" s="82">
        <v>0</v>
      </c>
      <c r="P111" s="82">
        <v>0.63249999999999995</v>
      </c>
      <c r="Q111" s="82">
        <v>0.75819999999999999</v>
      </c>
      <c r="R111" s="82">
        <v>31.904</v>
      </c>
      <c r="S111" s="83">
        <v>2729.78</v>
      </c>
      <c r="T111" s="82">
        <v>30.2087</v>
      </c>
      <c r="U111" s="83">
        <v>2527.9899999999998</v>
      </c>
      <c r="V111" s="84">
        <v>1.1949691256690098E-2</v>
      </c>
      <c r="W111" s="82">
        <v>96.7</v>
      </c>
      <c r="X111" s="85">
        <v>1.1555351445219326</v>
      </c>
      <c r="Y111" s="85">
        <v>716.98147540140587</v>
      </c>
      <c r="Z111" s="618">
        <v>69.33210867131595</v>
      </c>
      <c r="AA111" s="605">
        <f t="shared" si="1"/>
        <v>63.607439147996281</v>
      </c>
    </row>
    <row r="112" spans="1:27" ht="15.95" customHeight="1" x14ac:dyDescent="0.25">
      <c r="A112" s="731"/>
      <c r="B112" s="74" t="s">
        <v>107</v>
      </c>
      <c r="C112" s="75">
        <v>-0.7</v>
      </c>
      <c r="D112" s="76">
        <v>1.7469999999999999E-2</v>
      </c>
      <c r="E112" s="77">
        <v>1.69</v>
      </c>
      <c r="F112" s="78">
        <v>579.70000000000005</v>
      </c>
      <c r="G112" s="86" t="s">
        <v>43</v>
      </c>
      <c r="H112" s="87">
        <v>1</v>
      </c>
      <c r="I112" s="88" t="s">
        <v>604</v>
      </c>
      <c r="J112" s="88" t="s">
        <v>379</v>
      </c>
      <c r="K112" s="87">
        <v>60</v>
      </c>
      <c r="L112" s="87" t="s">
        <v>605</v>
      </c>
      <c r="M112" s="89">
        <v>60.6999</v>
      </c>
      <c r="N112" s="89">
        <v>10.506</v>
      </c>
      <c r="O112" s="89">
        <v>0</v>
      </c>
      <c r="P112" s="89">
        <v>-1.7084999999999999</v>
      </c>
      <c r="Q112" s="89">
        <v>7.4596</v>
      </c>
      <c r="R112" s="89">
        <v>44.442799999999998</v>
      </c>
      <c r="S112" s="90">
        <v>4302.68</v>
      </c>
      <c r="T112" s="89">
        <v>51.9024</v>
      </c>
      <c r="U112" s="90">
        <v>4302.68</v>
      </c>
      <c r="V112" s="91">
        <v>1.2062807366571532E-2</v>
      </c>
      <c r="W112" s="89">
        <v>96.7</v>
      </c>
      <c r="X112" s="92">
        <v>1.1664734723474672</v>
      </c>
      <c r="Y112" s="92">
        <v>723.76844199429195</v>
      </c>
      <c r="Z112" s="619">
        <v>69.988408340848039</v>
      </c>
      <c r="AA112" s="605">
        <f t="shared" si="1"/>
        <v>64.209548936557823</v>
      </c>
    </row>
    <row r="113" spans="1:27" ht="15.95" customHeight="1" x14ac:dyDescent="0.25">
      <c r="A113" s="731"/>
      <c r="B113" s="74" t="s">
        <v>107</v>
      </c>
      <c r="C113" s="75">
        <v>-0.7</v>
      </c>
      <c r="D113" s="76">
        <v>1.7469999999999999E-2</v>
      </c>
      <c r="E113" s="77">
        <v>1.69</v>
      </c>
      <c r="F113" s="78">
        <v>579.9</v>
      </c>
      <c r="G113" s="86" t="s">
        <v>43</v>
      </c>
      <c r="H113" s="87">
        <v>2</v>
      </c>
      <c r="I113" s="88" t="s">
        <v>606</v>
      </c>
      <c r="J113" s="88" t="s">
        <v>377</v>
      </c>
      <c r="K113" s="87">
        <v>32</v>
      </c>
      <c r="L113" s="87">
        <v>1981</v>
      </c>
      <c r="M113" s="89">
        <v>21.669599999999999</v>
      </c>
      <c r="N113" s="89">
        <v>2.2766000000000002</v>
      </c>
      <c r="O113" s="89">
        <v>3.2</v>
      </c>
      <c r="P113" s="89">
        <v>0.31979999999999997</v>
      </c>
      <c r="Q113" s="89">
        <v>2.8572000000000002</v>
      </c>
      <c r="R113" s="89">
        <v>13.016</v>
      </c>
      <c r="S113" s="90">
        <v>1226.3</v>
      </c>
      <c r="T113" s="89">
        <v>15.873200000000001</v>
      </c>
      <c r="U113" s="90">
        <v>1226.3</v>
      </c>
      <c r="V113" s="91">
        <v>1.2943977819456904E-2</v>
      </c>
      <c r="W113" s="89">
        <v>96.7</v>
      </c>
      <c r="X113" s="92">
        <v>1.2516826551414826</v>
      </c>
      <c r="Y113" s="92">
        <v>776.63866916741415</v>
      </c>
      <c r="Z113" s="619">
        <v>75.100959308488953</v>
      </c>
      <c r="AA113" s="605">
        <f t="shared" si="1"/>
        <v>68.899962668338489</v>
      </c>
    </row>
    <row r="114" spans="1:27" ht="15.95" customHeight="1" x14ac:dyDescent="0.25">
      <c r="A114" s="731"/>
      <c r="B114" s="74" t="s">
        <v>107</v>
      </c>
      <c r="C114" s="75">
        <v>-0.7</v>
      </c>
      <c r="D114" s="76">
        <v>1.7469999999999999E-2</v>
      </c>
      <c r="E114" s="77">
        <v>1.69</v>
      </c>
      <c r="F114" s="78">
        <v>579.9</v>
      </c>
      <c r="G114" s="86" t="s">
        <v>43</v>
      </c>
      <c r="H114" s="87">
        <v>3</v>
      </c>
      <c r="I114" s="88" t="s">
        <v>607</v>
      </c>
      <c r="J114" s="88" t="s">
        <v>379</v>
      </c>
      <c r="K114" s="87">
        <v>42</v>
      </c>
      <c r="L114" s="87">
        <v>2011</v>
      </c>
      <c r="M114" s="89">
        <v>40.886000000000003</v>
      </c>
      <c r="N114" s="89">
        <v>6.12</v>
      </c>
      <c r="O114" s="89">
        <v>0</v>
      </c>
      <c r="P114" s="89">
        <v>0</v>
      </c>
      <c r="Q114" s="89">
        <v>1.7310000000000001</v>
      </c>
      <c r="R114" s="89">
        <v>33.034999999999997</v>
      </c>
      <c r="S114" s="90">
        <v>2504.31</v>
      </c>
      <c r="T114" s="89">
        <v>32.503100000000003</v>
      </c>
      <c r="U114" s="90">
        <v>2345.08</v>
      </c>
      <c r="V114" s="91">
        <v>1.3860124174868236E-2</v>
      </c>
      <c r="W114" s="89">
        <v>96.7</v>
      </c>
      <c r="X114" s="92">
        <v>1.3402740077097584</v>
      </c>
      <c r="Y114" s="92">
        <v>831.60745049209413</v>
      </c>
      <c r="Z114" s="619">
        <v>80.416440462585513</v>
      </c>
      <c r="AA114" s="605">
        <f t="shared" si="1"/>
        <v>73.776550883105969</v>
      </c>
    </row>
    <row r="115" spans="1:27" ht="15.95" customHeight="1" x14ac:dyDescent="0.25">
      <c r="A115" s="731"/>
      <c r="B115" s="74" t="s">
        <v>107</v>
      </c>
      <c r="C115" s="75">
        <v>-0.7</v>
      </c>
      <c r="D115" s="76">
        <v>1.7469999999999999E-2</v>
      </c>
      <c r="E115" s="77">
        <v>1.69</v>
      </c>
      <c r="F115" s="78">
        <v>579.9</v>
      </c>
      <c r="G115" s="86" t="s">
        <v>43</v>
      </c>
      <c r="H115" s="87">
        <v>4</v>
      </c>
      <c r="I115" s="88" t="s">
        <v>608</v>
      </c>
      <c r="J115" s="88"/>
      <c r="K115" s="87">
        <v>40</v>
      </c>
      <c r="L115" s="87" t="s">
        <v>609</v>
      </c>
      <c r="M115" s="89">
        <v>54.5428</v>
      </c>
      <c r="N115" s="89">
        <v>10.310700000000001</v>
      </c>
      <c r="O115" s="89">
        <v>4</v>
      </c>
      <c r="P115" s="89">
        <v>1.4641</v>
      </c>
      <c r="Q115" s="89">
        <v>0</v>
      </c>
      <c r="R115" s="89">
        <v>38.768000000000001</v>
      </c>
      <c r="S115" s="90">
        <v>2654.3</v>
      </c>
      <c r="T115" s="89">
        <v>38.768000000000001</v>
      </c>
      <c r="U115" s="90">
        <v>2654.3</v>
      </c>
      <c r="V115" s="91">
        <v>1.4605734091850958E-2</v>
      </c>
      <c r="W115" s="89">
        <v>96.7</v>
      </c>
      <c r="X115" s="92">
        <v>1.4123744866819876</v>
      </c>
      <c r="Y115" s="92">
        <v>876.34404551105752</v>
      </c>
      <c r="Z115" s="619">
        <v>84.74246920091926</v>
      </c>
      <c r="AA115" s="605">
        <f t="shared" si="1"/>
        <v>77.745384587999311</v>
      </c>
    </row>
    <row r="116" spans="1:27" ht="15.95" customHeight="1" x14ac:dyDescent="0.25">
      <c r="A116" s="731"/>
      <c r="B116" s="74" t="s">
        <v>107</v>
      </c>
      <c r="C116" s="75">
        <v>-0.7</v>
      </c>
      <c r="D116" s="76">
        <v>1.7469999999999999E-2</v>
      </c>
      <c r="E116" s="77">
        <v>1.69</v>
      </c>
      <c r="F116" s="78">
        <v>579.9</v>
      </c>
      <c r="G116" s="86" t="s">
        <v>43</v>
      </c>
      <c r="H116" s="87">
        <v>5</v>
      </c>
      <c r="I116" s="88" t="s">
        <v>610</v>
      </c>
      <c r="J116" s="88"/>
      <c r="K116" s="87">
        <v>90</v>
      </c>
      <c r="L116" s="87" t="s">
        <v>611</v>
      </c>
      <c r="M116" s="89">
        <v>95.375</v>
      </c>
      <c r="N116" s="89">
        <v>12.5192</v>
      </c>
      <c r="O116" s="89">
        <v>8.9700000000000006</v>
      </c>
      <c r="P116" s="89">
        <v>2.7671000000000001</v>
      </c>
      <c r="Q116" s="89">
        <v>0</v>
      </c>
      <c r="R116" s="89">
        <v>71.118700000000004</v>
      </c>
      <c r="S116" s="90">
        <v>4597.0200000000004</v>
      </c>
      <c r="T116" s="89">
        <v>71.118700000000004</v>
      </c>
      <c r="U116" s="90">
        <v>4597.0200000000004</v>
      </c>
      <c r="V116" s="91">
        <v>1.5470609220756054E-2</v>
      </c>
      <c r="W116" s="89">
        <v>96.7</v>
      </c>
      <c r="X116" s="92">
        <v>1.4960079116471106</v>
      </c>
      <c r="Y116" s="92">
        <v>928.23655324536321</v>
      </c>
      <c r="Z116" s="619">
        <v>89.760474698826627</v>
      </c>
      <c r="AA116" s="605">
        <f t="shared" si="1"/>
        <v>82.349059356721668</v>
      </c>
    </row>
    <row r="117" spans="1:27" ht="15.95" customHeight="1" x14ac:dyDescent="0.25">
      <c r="A117" s="731"/>
      <c r="B117" s="74" t="s">
        <v>107</v>
      </c>
      <c r="C117" s="75">
        <v>-0.7</v>
      </c>
      <c r="D117" s="76">
        <v>1.7469999999999999E-2</v>
      </c>
      <c r="E117" s="77">
        <v>1.69</v>
      </c>
      <c r="F117" s="78">
        <v>579.9</v>
      </c>
      <c r="G117" s="86" t="s">
        <v>43</v>
      </c>
      <c r="H117" s="87">
        <v>6</v>
      </c>
      <c r="I117" s="88" t="s">
        <v>612</v>
      </c>
      <c r="J117" s="88"/>
      <c r="K117" s="87">
        <v>30</v>
      </c>
      <c r="L117" s="87" t="s">
        <v>376</v>
      </c>
      <c r="M117" s="89">
        <v>35</v>
      </c>
      <c r="N117" s="89">
        <v>3.5453999999999999</v>
      </c>
      <c r="O117" s="89">
        <v>3</v>
      </c>
      <c r="P117" s="89">
        <v>0.59089999999999998</v>
      </c>
      <c r="Q117" s="89">
        <v>0</v>
      </c>
      <c r="R117" s="89">
        <v>27.863700000000001</v>
      </c>
      <c r="S117" s="90">
        <v>1703.9</v>
      </c>
      <c r="T117" s="89">
        <v>27.863700000000001</v>
      </c>
      <c r="U117" s="90">
        <v>1703.9</v>
      </c>
      <c r="V117" s="91">
        <v>1.6352896296731027E-2</v>
      </c>
      <c r="W117" s="89">
        <v>96.7</v>
      </c>
      <c r="X117" s="92">
        <v>1.5813250718938905</v>
      </c>
      <c r="Y117" s="92">
        <v>981.17377780386164</v>
      </c>
      <c r="Z117" s="619">
        <v>94.879504313633433</v>
      </c>
      <c r="AA117" s="605">
        <f t="shared" si="1"/>
        <v>87.045416801498561</v>
      </c>
    </row>
    <row r="118" spans="1:27" ht="15.95" customHeight="1" x14ac:dyDescent="0.25">
      <c r="A118" s="731"/>
      <c r="B118" s="74" t="s">
        <v>107</v>
      </c>
      <c r="C118" s="75">
        <v>-0.7</v>
      </c>
      <c r="D118" s="76">
        <v>1.7469999999999999E-2</v>
      </c>
      <c r="E118" s="77">
        <v>1.69</v>
      </c>
      <c r="F118" s="78">
        <v>579.9</v>
      </c>
      <c r="G118" s="86" t="s">
        <v>43</v>
      </c>
      <c r="H118" s="87">
        <v>7</v>
      </c>
      <c r="I118" s="88" t="s">
        <v>613</v>
      </c>
      <c r="J118" s="88"/>
      <c r="K118" s="87">
        <v>45</v>
      </c>
      <c r="L118" s="87" t="s">
        <v>614</v>
      </c>
      <c r="M118" s="89">
        <v>43.836799999999997</v>
      </c>
      <c r="N118" s="89">
        <v>3.7397999999999998</v>
      </c>
      <c r="O118" s="89">
        <v>4.5</v>
      </c>
      <c r="P118" s="89">
        <v>0.1368</v>
      </c>
      <c r="Q118" s="89">
        <v>0</v>
      </c>
      <c r="R118" s="89">
        <v>35.4602</v>
      </c>
      <c r="S118" s="90">
        <v>2060.09</v>
      </c>
      <c r="T118" s="89">
        <v>35.4602</v>
      </c>
      <c r="U118" s="90">
        <v>2060.09</v>
      </c>
      <c r="V118" s="91">
        <v>1.7212937298855875E-2</v>
      </c>
      <c r="W118" s="89">
        <v>96.7</v>
      </c>
      <c r="X118" s="92">
        <v>1.6644910367993633</v>
      </c>
      <c r="Y118" s="92">
        <v>1032.7762379313526</v>
      </c>
      <c r="Z118" s="619">
        <v>99.869462207961803</v>
      </c>
      <c r="AA118" s="605">
        <f t="shared" si="1"/>
        <v>91.623359823818163</v>
      </c>
    </row>
    <row r="119" spans="1:27" ht="15.95" customHeight="1" x14ac:dyDescent="0.25">
      <c r="A119" s="731"/>
      <c r="B119" s="74" t="s">
        <v>107</v>
      </c>
      <c r="C119" s="75">
        <v>-0.7</v>
      </c>
      <c r="D119" s="76">
        <v>1.7469999999999999E-2</v>
      </c>
      <c r="E119" s="77">
        <v>1.69</v>
      </c>
      <c r="F119" s="78">
        <v>579.9</v>
      </c>
      <c r="G119" s="86" t="s">
        <v>43</v>
      </c>
      <c r="H119" s="87">
        <v>8</v>
      </c>
      <c r="I119" s="88" t="s">
        <v>615</v>
      </c>
      <c r="J119" s="88"/>
      <c r="K119" s="87">
        <v>60</v>
      </c>
      <c r="L119" s="87" t="s">
        <v>383</v>
      </c>
      <c r="M119" s="89">
        <v>63.752699999999997</v>
      </c>
      <c r="N119" s="89">
        <v>7.6666999999999996</v>
      </c>
      <c r="O119" s="89">
        <v>5.94</v>
      </c>
      <c r="P119" s="89">
        <v>-1.675</v>
      </c>
      <c r="Q119" s="89">
        <v>0</v>
      </c>
      <c r="R119" s="89">
        <v>51.820999999999998</v>
      </c>
      <c r="S119" s="90">
        <v>2864.31</v>
      </c>
      <c r="T119" s="89">
        <v>51.820999999999998</v>
      </c>
      <c r="U119" s="90">
        <v>2864.31</v>
      </c>
      <c r="V119" s="91">
        <v>1.8091966302530103E-2</v>
      </c>
      <c r="W119" s="89">
        <v>96.7</v>
      </c>
      <c r="X119" s="92">
        <v>1.7494931414546611</v>
      </c>
      <c r="Y119" s="92">
        <v>1085.5179781518061</v>
      </c>
      <c r="Z119" s="619">
        <v>104.96958848727967</v>
      </c>
      <c r="AA119" s="605">
        <f t="shared" si="1"/>
        <v>96.302374758972164</v>
      </c>
    </row>
    <row r="120" spans="1:27" ht="15.95" customHeight="1" x14ac:dyDescent="0.25">
      <c r="A120" s="731"/>
      <c r="B120" s="74" t="s">
        <v>107</v>
      </c>
      <c r="C120" s="75">
        <v>-0.7</v>
      </c>
      <c r="D120" s="76">
        <v>1.7469999999999999E-2</v>
      </c>
      <c r="E120" s="77">
        <v>1.69</v>
      </c>
      <c r="F120" s="78">
        <v>579.9</v>
      </c>
      <c r="G120" s="86" t="s">
        <v>43</v>
      </c>
      <c r="H120" s="87">
        <v>9</v>
      </c>
      <c r="I120" s="88" t="s">
        <v>616</v>
      </c>
      <c r="J120" s="88"/>
      <c r="K120" s="87">
        <v>63</v>
      </c>
      <c r="L120" s="87" t="s">
        <v>378</v>
      </c>
      <c r="M120" s="89">
        <v>66.5749</v>
      </c>
      <c r="N120" s="89">
        <v>11.875500000000001</v>
      </c>
      <c r="O120" s="89">
        <v>-0.999</v>
      </c>
      <c r="P120" s="89">
        <v>-1.4925999999999999</v>
      </c>
      <c r="Q120" s="89">
        <v>0</v>
      </c>
      <c r="R120" s="89">
        <v>57.191000000000003</v>
      </c>
      <c r="S120" s="90">
        <v>3014.4</v>
      </c>
      <c r="T120" s="89">
        <v>51.469799999999999</v>
      </c>
      <c r="U120" s="90">
        <v>2712.85</v>
      </c>
      <c r="V120" s="91">
        <v>1.8972593398086882E-2</v>
      </c>
      <c r="W120" s="89">
        <v>96.7</v>
      </c>
      <c r="X120" s="92">
        <v>1.8346497815950016</v>
      </c>
      <c r="Y120" s="92">
        <v>1138.355603885213</v>
      </c>
      <c r="Z120" s="619">
        <v>110.0789868957001</v>
      </c>
      <c r="AA120" s="605">
        <f t="shared" si="1"/>
        <v>100.98989623458723</v>
      </c>
    </row>
    <row r="121" spans="1:27" ht="15.95" customHeight="1" x14ac:dyDescent="0.25">
      <c r="A121" s="731"/>
      <c r="B121" s="74" t="s">
        <v>107</v>
      </c>
      <c r="C121" s="75">
        <v>-0.7</v>
      </c>
      <c r="D121" s="76">
        <v>1.7469999999999999E-2</v>
      </c>
      <c r="E121" s="77">
        <v>1.69</v>
      </c>
      <c r="F121" s="78">
        <v>579.9</v>
      </c>
      <c r="G121" s="86" t="s">
        <v>43</v>
      </c>
      <c r="H121" s="87">
        <v>10</v>
      </c>
      <c r="I121" s="88" t="s">
        <v>617</v>
      </c>
      <c r="J121" s="88"/>
      <c r="K121" s="87">
        <v>59</v>
      </c>
      <c r="L121" s="87" t="s">
        <v>618</v>
      </c>
      <c r="M121" s="89">
        <v>77.612300000000005</v>
      </c>
      <c r="N121" s="89">
        <v>9.2573000000000008</v>
      </c>
      <c r="O121" s="89">
        <v>6</v>
      </c>
      <c r="P121" s="89">
        <v>-3.56E-2</v>
      </c>
      <c r="Q121" s="89">
        <v>0</v>
      </c>
      <c r="R121" s="89">
        <v>62.390599999999999</v>
      </c>
      <c r="S121" s="90">
        <v>3167.31</v>
      </c>
      <c r="T121" s="89">
        <v>61.1111</v>
      </c>
      <c r="U121" s="90">
        <v>3102.36</v>
      </c>
      <c r="V121" s="91">
        <v>1.9698261968307998E-2</v>
      </c>
      <c r="W121" s="89">
        <v>96.7</v>
      </c>
      <c r="X121" s="92">
        <v>1.9048219323353834</v>
      </c>
      <c r="Y121" s="92">
        <v>1181.8957180984798</v>
      </c>
      <c r="Z121" s="619">
        <v>114.289315940123</v>
      </c>
      <c r="AA121" s="605">
        <f t="shared" si="1"/>
        <v>104.8525834313055</v>
      </c>
    </row>
    <row r="122" spans="1:27" ht="15.95" customHeight="1" x14ac:dyDescent="0.25">
      <c r="A122" s="731"/>
      <c r="B122" s="74" t="s">
        <v>107</v>
      </c>
      <c r="C122" s="75">
        <v>-0.7</v>
      </c>
      <c r="D122" s="76">
        <v>1.7469999999999999E-2</v>
      </c>
      <c r="E122" s="77">
        <v>1.69</v>
      </c>
      <c r="F122" s="78">
        <v>579.70000000000005</v>
      </c>
      <c r="G122" s="93" t="s">
        <v>45</v>
      </c>
      <c r="H122" s="94">
        <v>1</v>
      </c>
      <c r="I122" s="95" t="s">
        <v>619</v>
      </c>
      <c r="J122" s="95"/>
      <c r="K122" s="94">
        <v>62</v>
      </c>
      <c r="L122" s="94" t="s">
        <v>376</v>
      </c>
      <c r="M122" s="96">
        <v>79.266999999999996</v>
      </c>
      <c r="N122" s="96">
        <v>14.934799999999999</v>
      </c>
      <c r="O122" s="96">
        <v>6</v>
      </c>
      <c r="P122" s="96">
        <v>-3.7336999999999998</v>
      </c>
      <c r="Q122" s="96">
        <v>0</v>
      </c>
      <c r="R122" s="96">
        <v>62.065899999999999</v>
      </c>
      <c r="S122" s="97">
        <v>3099.26</v>
      </c>
      <c r="T122" s="96">
        <v>62.065899999999999</v>
      </c>
      <c r="U122" s="97">
        <v>3099.26</v>
      </c>
      <c r="V122" s="98">
        <v>2.0026038473700172E-2</v>
      </c>
      <c r="W122" s="96">
        <v>96.7</v>
      </c>
      <c r="X122" s="99">
        <v>1.9365179204068068</v>
      </c>
      <c r="Y122" s="99">
        <v>1201.5623084220103</v>
      </c>
      <c r="Z122" s="620">
        <v>116.19107522440839</v>
      </c>
      <c r="AA122" s="605">
        <f t="shared" si="1"/>
        <v>106.59731671964072</v>
      </c>
    </row>
    <row r="123" spans="1:27" ht="15.95" customHeight="1" x14ac:dyDescent="0.25">
      <c r="A123" s="731"/>
      <c r="B123" s="74" t="s">
        <v>107</v>
      </c>
      <c r="C123" s="75">
        <v>-0.7</v>
      </c>
      <c r="D123" s="76">
        <v>1.7469999999999999E-2</v>
      </c>
      <c r="E123" s="77">
        <v>1.69</v>
      </c>
      <c r="F123" s="78">
        <v>579.9</v>
      </c>
      <c r="G123" s="93" t="s">
        <v>45</v>
      </c>
      <c r="H123" s="94">
        <v>2</v>
      </c>
      <c r="I123" s="95" t="s">
        <v>620</v>
      </c>
      <c r="J123" s="95"/>
      <c r="K123" s="94">
        <v>50</v>
      </c>
      <c r="L123" s="94" t="s">
        <v>621</v>
      </c>
      <c r="M123" s="96">
        <v>82.734800000000007</v>
      </c>
      <c r="N123" s="96">
        <v>11.909000000000001</v>
      </c>
      <c r="O123" s="96">
        <v>7</v>
      </c>
      <c r="P123" s="96">
        <v>-0.45650000000000002</v>
      </c>
      <c r="Q123" s="96">
        <v>0</v>
      </c>
      <c r="R123" s="96">
        <v>64.282300000000006</v>
      </c>
      <c r="S123" s="97">
        <v>3085.27</v>
      </c>
      <c r="T123" s="96">
        <v>64.282300000000006</v>
      </c>
      <c r="U123" s="97">
        <v>3085.27</v>
      </c>
      <c r="V123" s="98">
        <v>2.083522673866469E-2</v>
      </c>
      <c r="W123" s="96">
        <v>96.7</v>
      </c>
      <c r="X123" s="99">
        <v>2.0147664256288755</v>
      </c>
      <c r="Y123" s="99">
        <v>1250.1136043198815</v>
      </c>
      <c r="Z123" s="620">
        <v>120.88598553773254</v>
      </c>
      <c r="AA123" s="605">
        <f t="shared" si="1"/>
        <v>110.90457388782801</v>
      </c>
    </row>
    <row r="124" spans="1:27" ht="15.95" customHeight="1" x14ac:dyDescent="0.25">
      <c r="A124" s="731"/>
      <c r="B124" s="74" t="s">
        <v>107</v>
      </c>
      <c r="C124" s="75">
        <v>-0.7</v>
      </c>
      <c r="D124" s="76">
        <v>1.7469999999999999E-2</v>
      </c>
      <c r="E124" s="77">
        <v>1.69</v>
      </c>
      <c r="F124" s="78">
        <v>579.9</v>
      </c>
      <c r="G124" s="93" t="s">
        <v>45</v>
      </c>
      <c r="H124" s="94">
        <v>3</v>
      </c>
      <c r="I124" s="95" t="s">
        <v>622</v>
      </c>
      <c r="J124" s="95"/>
      <c r="K124" s="94">
        <v>54</v>
      </c>
      <c r="L124" s="94" t="s">
        <v>595</v>
      </c>
      <c r="M124" s="96">
        <v>68.980999999999995</v>
      </c>
      <c r="N124" s="96">
        <v>9.9616000000000007</v>
      </c>
      <c r="O124" s="96">
        <v>5.4</v>
      </c>
      <c r="P124" s="96">
        <v>1.2027000000000001</v>
      </c>
      <c r="Q124" s="96">
        <v>0</v>
      </c>
      <c r="R124" s="96">
        <v>52.416699999999999</v>
      </c>
      <c r="S124" s="97">
        <v>2426.23</v>
      </c>
      <c r="T124" s="96">
        <v>52.416699999999999</v>
      </c>
      <c r="U124" s="97">
        <v>2426.23</v>
      </c>
      <c r="V124" s="98">
        <v>2.1604176026180536E-2</v>
      </c>
      <c r="W124" s="96">
        <v>96.7</v>
      </c>
      <c r="X124" s="99">
        <v>2.0891238217316581</v>
      </c>
      <c r="Y124" s="99">
        <v>1296.2505615708321</v>
      </c>
      <c r="Z124" s="620">
        <v>125.34742930389946</v>
      </c>
      <c r="AA124" s="605">
        <f t="shared" si="1"/>
        <v>114.99764156321051</v>
      </c>
    </row>
    <row r="125" spans="1:27" ht="15.95" customHeight="1" x14ac:dyDescent="0.25">
      <c r="A125" s="731"/>
      <c r="B125" s="74" t="s">
        <v>107</v>
      </c>
      <c r="C125" s="75">
        <v>-0.7</v>
      </c>
      <c r="D125" s="76">
        <v>1.7469999999999999E-2</v>
      </c>
      <c r="E125" s="77">
        <v>1.69</v>
      </c>
      <c r="F125" s="78">
        <v>579.9</v>
      </c>
      <c r="G125" s="93" t="s">
        <v>45</v>
      </c>
      <c r="H125" s="94">
        <v>4</v>
      </c>
      <c r="I125" s="95" t="s">
        <v>623</v>
      </c>
      <c r="J125" s="95"/>
      <c r="K125" s="94">
        <v>55</v>
      </c>
      <c r="L125" s="94" t="s">
        <v>376</v>
      </c>
      <c r="M125" s="96">
        <v>86.758700000000005</v>
      </c>
      <c r="N125" s="96">
        <v>9.2399000000000004</v>
      </c>
      <c r="O125" s="96">
        <v>5.4</v>
      </c>
      <c r="P125" s="96">
        <v>1.8032999999999999</v>
      </c>
      <c r="Q125" s="96">
        <v>0</v>
      </c>
      <c r="R125" s="96">
        <v>70.3155</v>
      </c>
      <c r="S125" s="97">
        <v>3131.55</v>
      </c>
      <c r="T125" s="96">
        <v>70.3155</v>
      </c>
      <c r="U125" s="97">
        <v>3131.55</v>
      </c>
      <c r="V125" s="98">
        <v>2.2453896632657948E-2</v>
      </c>
      <c r="W125" s="96">
        <v>96.7</v>
      </c>
      <c r="X125" s="99">
        <v>2.1712918043780238</v>
      </c>
      <c r="Y125" s="99">
        <v>1347.2337979594768</v>
      </c>
      <c r="Z125" s="620">
        <v>130.27750826268141</v>
      </c>
      <c r="AA125" s="605">
        <f t="shared" si="1"/>
        <v>119.52064978227651</v>
      </c>
    </row>
    <row r="126" spans="1:27" ht="15.95" customHeight="1" x14ac:dyDescent="0.25">
      <c r="A126" s="731"/>
      <c r="B126" s="74" t="s">
        <v>107</v>
      </c>
      <c r="C126" s="75">
        <v>-0.7</v>
      </c>
      <c r="D126" s="76">
        <v>1.7469999999999999E-2</v>
      </c>
      <c r="E126" s="77">
        <v>1.69</v>
      </c>
      <c r="F126" s="78">
        <v>579.9</v>
      </c>
      <c r="G126" s="93" t="s">
        <v>45</v>
      </c>
      <c r="H126" s="94">
        <v>5</v>
      </c>
      <c r="I126" s="95" t="s">
        <v>624</v>
      </c>
      <c r="J126" s="95"/>
      <c r="K126" s="94">
        <v>31</v>
      </c>
      <c r="L126" s="94" t="s">
        <v>381</v>
      </c>
      <c r="M126" s="96">
        <v>43.149299999999997</v>
      </c>
      <c r="N126" s="96">
        <v>5.0999999999999996</v>
      </c>
      <c r="O126" s="96">
        <v>5.1700000000000003E-2</v>
      </c>
      <c r="P126" s="96">
        <v>1.6506000000000001</v>
      </c>
      <c r="Q126" s="96">
        <v>0</v>
      </c>
      <c r="R126" s="96">
        <v>36.347000000000001</v>
      </c>
      <c r="S126" s="97">
        <v>1563.79</v>
      </c>
      <c r="T126" s="96">
        <v>28.3721</v>
      </c>
      <c r="U126" s="97">
        <v>1220.68</v>
      </c>
      <c r="V126" s="98">
        <v>2.3242864632827601E-2</v>
      </c>
      <c r="W126" s="96">
        <v>96.7</v>
      </c>
      <c r="X126" s="99">
        <v>2.2475850099944292</v>
      </c>
      <c r="Y126" s="99">
        <v>1394.571877969656</v>
      </c>
      <c r="Z126" s="620">
        <v>134.85510059966575</v>
      </c>
      <c r="AA126" s="605">
        <f t="shared" si="1"/>
        <v>123.72027577950985</v>
      </c>
    </row>
    <row r="127" spans="1:27" ht="15.95" customHeight="1" x14ac:dyDescent="0.25">
      <c r="A127" s="731"/>
      <c r="B127" s="74" t="s">
        <v>107</v>
      </c>
      <c r="C127" s="75">
        <v>-0.7</v>
      </c>
      <c r="D127" s="76">
        <v>1.7469999999999999E-2</v>
      </c>
      <c r="E127" s="77">
        <v>1.69</v>
      </c>
      <c r="F127" s="78">
        <v>579.9</v>
      </c>
      <c r="G127" s="93" t="s">
        <v>45</v>
      </c>
      <c r="H127" s="94">
        <v>6</v>
      </c>
      <c r="I127" s="95" t="s">
        <v>550</v>
      </c>
      <c r="J127" s="95"/>
      <c r="K127" s="94">
        <v>60</v>
      </c>
      <c r="L127" s="94" t="s">
        <v>378</v>
      </c>
      <c r="M127" s="96">
        <v>63.2012</v>
      </c>
      <c r="N127" s="96">
        <v>4.5877999999999997</v>
      </c>
      <c r="O127" s="96">
        <v>0.6</v>
      </c>
      <c r="P127" s="96">
        <v>0.46329999999999999</v>
      </c>
      <c r="Q127" s="96">
        <v>0</v>
      </c>
      <c r="R127" s="96">
        <v>57.5501</v>
      </c>
      <c r="S127" s="97">
        <v>2391.7199999999998</v>
      </c>
      <c r="T127" s="96">
        <v>57.5501</v>
      </c>
      <c r="U127" s="97">
        <v>2391.7199999999998</v>
      </c>
      <c r="V127" s="98">
        <v>2.4062223002692625E-2</v>
      </c>
      <c r="W127" s="96">
        <v>96.7</v>
      </c>
      <c r="X127" s="99">
        <v>2.3268169643603769</v>
      </c>
      <c r="Y127" s="99">
        <v>1443.7333801615575</v>
      </c>
      <c r="Z127" s="620">
        <v>139.60901786162262</v>
      </c>
      <c r="AA127" s="605">
        <f t="shared" si="1"/>
        <v>128.08166776295653</v>
      </c>
    </row>
    <row r="128" spans="1:27" ht="15.95" customHeight="1" x14ac:dyDescent="0.25">
      <c r="A128" s="731"/>
      <c r="B128" s="74" t="s">
        <v>107</v>
      </c>
      <c r="C128" s="75">
        <v>-0.7</v>
      </c>
      <c r="D128" s="76">
        <v>1.7469999999999999E-2</v>
      </c>
      <c r="E128" s="77">
        <v>1.69</v>
      </c>
      <c r="F128" s="78">
        <v>579.9</v>
      </c>
      <c r="G128" s="93" t="s">
        <v>45</v>
      </c>
      <c r="H128" s="94">
        <v>7</v>
      </c>
      <c r="I128" s="95" t="s">
        <v>625</v>
      </c>
      <c r="J128" s="95"/>
      <c r="K128" s="94">
        <v>64</v>
      </c>
      <c r="L128" s="94" t="s">
        <v>384</v>
      </c>
      <c r="M128" s="96">
        <v>125.2581</v>
      </c>
      <c r="N128" s="96">
        <v>7.6351000000000004</v>
      </c>
      <c r="O128" s="96">
        <v>10.337300000000001</v>
      </c>
      <c r="P128" s="96">
        <v>-0.69630000000000003</v>
      </c>
      <c r="Q128" s="96">
        <v>10.7982</v>
      </c>
      <c r="R128" s="96">
        <v>97.183800000000005</v>
      </c>
      <c r="S128" s="97">
        <v>4272.57</v>
      </c>
      <c r="T128" s="96">
        <v>99.231099999999998</v>
      </c>
      <c r="U128" s="97">
        <v>3988.45</v>
      </c>
      <c r="V128" s="98">
        <v>2.4879614887989069E-2</v>
      </c>
      <c r="W128" s="96">
        <v>96.7</v>
      </c>
      <c r="X128" s="99">
        <v>2.405858759668543</v>
      </c>
      <c r="Y128" s="99">
        <v>1492.7768932793442</v>
      </c>
      <c r="Z128" s="620">
        <v>144.35152558011259</v>
      </c>
      <c r="AA128" s="605">
        <f t="shared" si="1"/>
        <v>132.43259227533264</v>
      </c>
    </row>
    <row r="129" spans="1:27" ht="15.95" customHeight="1" x14ac:dyDescent="0.25">
      <c r="A129" s="731"/>
      <c r="B129" s="74" t="s">
        <v>107</v>
      </c>
      <c r="C129" s="75">
        <v>-0.7</v>
      </c>
      <c r="D129" s="76">
        <v>1.7469999999999999E-2</v>
      </c>
      <c r="E129" s="77">
        <v>1.69</v>
      </c>
      <c r="F129" s="78">
        <v>579.9</v>
      </c>
      <c r="G129" s="93" t="s">
        <v>45</v>
      </c>
      <c r="H129" s="94">
        <v>8</v>
      </c>
      <c r="I129" s="95" t="s">
        <v>385</v>
      </c>
      <c r="J129" s="95"/>
      <c r="K129" s="94">
        <v>48</v>
      </c>
      <c r="L129" s="94" t="s">
        <v>381</v>
      </c>
      <c r="M129" s="96">
        <v>55.366500000000002</v>
      </c>
      <c r="N129" s="96">
        <v>5.8113999999999999</v>
      </c>
      <c r="O129" s="96">
        <v>0.48</v>
      </c>
      <c r="P129" s="96">
        <v>-0.28539999999999999</v>
      </c>
      <c r="Q129" s="96">
        <v>0</v>
      </c>
      <c r="R129" s="96">
        <v>49.360500000000002</v>
      </c>
      <c r="S129" s="97">
        <v>1934.53</v>
      </c>
      <c r="T129" s="96">
        <v>49.360500000000002</v>
      </c>
      <c r="U129" s="97">
        <v>1934.53</v>
      </c>
      <c r="V129" s="98">
        <v>2.5515499888861894E-2</v>
      </c>
      <c r="W129" s="96">
        <v>96.7</v>
      </c>
      <c r="X129" s="99">
        <v>2.4673488392529452</v>
      </c>
      <c r="Y129" s="99">
        <v>1530.9299933317138</v>
      </c>
      <c r="Z129" s="620">
        <v>148.04093035517673</v>
      </c>
      <c r="AA129" s="605">
        <f t="shared" si="1"/>
        <v>135.81736729832727</v>
      </c>
    </row>
    <row r="130" spans="1:27" ht="15.95" customHeight="1" x14ac:dyDescent="0.25">
      <c r="A130" s="731"/>
      <c r="B130" s="74" t="s">
        <v>107</v>
      </c>
      <c r="C130" s="75">
        <v>-0.7</v>
      </c>
      <c r="D130" s="76">
        <v>1.7469999999999999E-2</v>
      </c>
      <c r="E130" s="77">
        <v>1.69</v>
      </c>
      <c r="F130" s="78">
        <v>579.9</v>
      </c>
      <c r="G130" s="93" t="s">
        <v>45</v>
      </c>
      <c r="H130" s="94">
        <v>9</v>
      </c>
      <c r="I130" s="95" t="s">
        <v>626</v>
      </c>
      <c r="J130" s="95"/>
      <c r="K130" s="94">
        <v>32</v>
      </c>
      <c r="L130" s="94" t="s">
        <v>386</v>
      </c>
      <c r="M130" s="96">
        <v>39.828000000000003</v>
      </c>
      <c r="N130" s="96">
        <v>3.7850999999999999</v>
      </c>
      <c r="O130" s="96">
        <v>3.2</v>
      </c>
      <c r="P130" s="96">
        <v>0.3533</v>
      </c>
      <c r="Q130" s="96">
        <v>0</v>
      </c>
      <c r="R130" s="96">
        <v>32.489600000000003</v>
      </c>
      <c r="S130" s="97">
        <v>1233.4100000000001</v>
      </c>
      <c r="T130" s="96">
        <v>32.489600000000003</v>
      </c>
      <c r="U130" s="97">
        <v>1233.4100000000001</v>
      </c>
      <c r="V130" s="98">
        <v>2.6341281487907511E-2</v>
      </c>
      <c r="W130" s="96">
        <v>96.7</v>
      </c>
      <c r="X130" s="99">
        <v>2.5472019198806564</v>
      </c>
      <c r="Y130" s="99">
        <v>1580.4768892744507</v>
      </c>
      <c r="Z130" s="620">
        <v>152.83211519283938</v>
      </c>
      <c r="AA130" s="605">
        <f t="shared" si="1"/>
        <v>140.21294971820126</v>
      </c>
    </row>
    <row r="131" spans="1:27" ht="15.95" customHeight="1" x14ac:dyDescent="0.25">
      <c r="A131" s="731"/>
      <c r="B131" s="74" t="s">
        <v>107</v>
      </c>
      <c r="C131" s="75">
        <v>-0.7</v>
      </c>
      <c r="D131" s="76">
        <v>1.7469999999999999E-2</v>
      </c>
      <c r="E131" s="77">
        <v>1.69</v>
      </c>
      <c r="F131" s="78">
        <v>579.9</v>
      </c>
      <c r="G131" s="93" t="s">
        <v>45</v>
      </c>
      <c r="H131" s="94">
        <v>10</v>
      </c>
      <c r="I131" s="95" t="s">
        <v>627</v>
      </c>
      <c r="J131" s="95"/>
      <c r="K131" s="94">
        <v>48</v>
      </c>
      <c r="L131" s="94" t="s">
        <v>382</v>
      </c>
      <c r="M131" s="96">
        <v>56.868299999999998</v>
      </c>
      <c r="N131" s="96">
        <v>4.7656999999999998</v>
      </c>
      <c r="O131" s="96">
        <v>0.48</v>
      </c>
      <c r="P131" s="96">
        <v>-0.60699999999999998</v>
      </c>
      <c r="Q131" s="96">
        <v>0</v>
      </c>
      <c r="R131" s="96">
        <v>52.229599999999998</v>
      </c>
      <c r="S131" s="97">
        <v>1913.78</v>
      </c>
      <c r="T131" s="96">
        <v>52.229599999999998</v>
      </c>
      <c r="U131" s="97">
        <v>1913.78</v>
      </c>
      <c r="V131" s="98">
        <v>2.7291329201893633E-2</v>
      </c>
      <c r="W131" s="96">
        <v>96.7</v>
      </c>
      <c r="X131" s="99">
        <v>2.6390715338231145</v>
      </c>
      <c r="Y131" s="99">
        <v>1637.4797521136179</v>
      </c>
      <c r="Z131" s="620">
        <v>158.34429202938685</v>
      </c>
      <c r="AA131" s="605">
        <f t="shared" si="1"/>
        <v>145.26999268751086</v>
      </c>
    </row>
    <row r="132" spans="1:27" ht="15.95" customHeight="1" x14ac:dyDescent="0.25">
      <c r="A132" s="731"/>
      <c r="B132" s="74" t="s">
        <v>107</v>
      </c>
      <c r="C132" s="75">
        <v>-0.7</v>
      </c>
      <c r="D132" s="76">
        <v>1.7469999999999999E-2</v>
      </c>
      <c r="E132" s="77">
        <v>1.69</v>
      </c>
      <c r="F132" s="78">
        <v>579.70000000000005</v>
      </c>
      <c r="G132" s="100" t="s">
        <v>46</v>
      </c>
      <c r="H132" s="101">
        <v>1</v>
      </c>
      <c r="I132" s="102" t="s">
        <v>628</v>
      </c>
      <c r="J132" s="102"/>
      <c r="K132" s="101">
        <v>37</v>
      </c>
      <c r="L132" s="101" t="s">
        <v>376</v>
      </c>
      <c r="M132" s="103">
        <v>73.465999999999994</v>
      </c>
      <c r="N132" s="103">
        <v>5.9486999999999997</v>
      </c>
      <c r="O132" s="103">
        <v>3.7</v>
      </c>
      <c r="P132" s="103">
        <v>7.8600000000000003E-2</v>
      </c>
      <c r="Q132" s="103">
        <v>0</v>
      </c>
      <c r="R132" s="103">
        <v>63.738700000000001</v>
      </c>
      <c r="S132" s="104">
        <v>2262.14</v>
      </c>
      <c r="T132" s="103">
        <v>63.738700000000001</v>
      </c>
      <c r="U132" s="104">
        <v>2262.14</v>
      </c>
      <c r="V132" s="105">
        <v>2.8176284403264168E-2</v>
      </c>
      <c r="W132" s="103">
        <v>96.7</v>
      </c>
      <c r="X132" s="106">
        <v>2.7246467017956451</v>
      </c>
      <c r="Y132" s="106">
        <v>1690.5770641958502</v>
      </c>
      <c r="Z132" s="621">
        <v>163.47880210773872</v>
      </c>
      <c r="AA132" s="605">
        <f t="shared" si="1"/>
        <v>149.98055239242083</v>
      </c>
    </row>
    <row r="133" spans="1:27" ht="15.95" customHeight="1" x14ac:dyDescent="0.25">
      <c r="A133" s="731"/>
      <c r="B133" s="74" t="s">
        <v>107</v>
      </c>
      <c r="C133" s="75">
        <v>-0.7</v>
      </c>
      <c r="D133" s="76">
        <v>1.7469999999999999E-2</v>
      </c>
      <c r="E133" s="77">
        <v>1.69</v>
      </c>
      <c r="F133" s="78">
        <v>579.9</v>
      </c>
      <c r="G133" s="100" t="s">
        <v>46</v>
      </c>
      <c r="H133" s="101">
        <v>2</v>
      </c>
      <c r="I133" s="102" t="s">
        <v>629</v>
      </c>
      <c r="J133" s="102"/>
      <c r="K133" s="101">
        <v>17</v>
      </c>
      <c r="L133" s="101" t="s">
        <v>597</v>
      </c>
      <c r="M133" s="103">
        <v>38.690300000000001</v>
      </c>
      <c r="N133" s="103">
        <v>1.7849999999999999</v>
      </c>
      <c r="O133" s="103">
        <v>4.1325000000000003</v>
      </c>
      <c r="P133" s="103">
        <v>0.1008</v>
      </c>
      <c r="Q133" s="103">
        <v>5.8810000000000002</v>
      </c>
      <c r="R133" s="103">
        <v>26.791</v>
      </c>
      <c r="S133" s="104">
        <v>1108.1099999999999</v>
      </c>
      <c r="T133" s="103">
        <v>25.6539</v>
      </c>
      <c r="U133" s="104">
        <v>877.7</v>
      </c>
      <c r="V133" s="105">
        <v>2.9228551897003529E-2</v>
      </c>
      <c r="W133" s="103">
        <v>96.7</v>
      </c>
      <c r="X133" s="106">
        <v>2.8264009684402414</v>
      </c>
      <c r="Y133" s="106">
        <v>1753.7131138202117</v>
      </c>
      <c r="Z133" s="621">
        <v>169.58405810641449</v>
      </c>
      <c r="AA133" s="605">
        <f t="shared" si="1"/>
        <v>155.58170468478392</v>
      </c>
    </row>
    <row r="134" spans="1:27" ht="15.95" customHeight="1" x14ac:dyDescent="0.25">
      <c r="A134" s="731"/>
      <c r="B134" s="74" t="s">
        <v>107</v>
      </c>
      <c r="C134" s="75">
        <v>-0.7</v>
      </c>
      <c r="D134" s="76">
        <v>1.7469999999999999E-2</v>
      </c>
      <c r="E134" s="77">
        <v>1.69</v>
      </c>
      <c r="F134" s="78">
        <v>579.9</v>
      </c>
      <c r="G134" s="100" t="s">
        <v>46</v>
      </c>
      <c r="H134" s="101">
        <v>3</v>
      </c>
      <c r="I134" s="102" t="s">
        <v>630</v>
      </c>
      <c r="J134" s="102"/>
      <c r="K134" s="101">
        <v>48</v>
      </c>
      <c r="L134" s="101" t="s">
        <v>386</v>
      </c>
      <c r="M134" s="103">
        <v>66.941100000000006</v>
      </c>
      <c r="N134" s="103">
        <v>3.6368999999999998</v>
      </c>
      <c r="O134" s="103">
        <v>0.48</v>
      </c>
      <c r="P134" s="103">
        <v>3.6829000000000001</v>
      </c>
      <c r="Q134" s="103">
        <v>0</v>
      </c>
      <c r="R134" s="103">
        <v>59.141300000000001</v>
      </c>
      <c r="S134" s="104">
        <v>1934.72</v>
      </c>
      <c r="T134" s="103">
        <v>59.141300000000001</v>
      </c>
      <c r="U134" s="104">
        <v>1934.72</v>
      </c>
      <c r="V134" s="105">
        <v>3.0568402662917632E-2</v>
      </c>
      <c r="W134" s="103">
        <v>96.7</v>
      </c>
      <c r="X134" s="106">
        <v>2.9559645375041352</v>
      </c>
      <c r="Y134" s="106">
        <v>1834.104159775058</v>
      </c>
      <c r="Z134" s="621">
        <v>177.35787225024811</v>
      </c>
      <c r="AA134" s="605">
        <f t="shared" si="1"/>
        <v>162.71364426628264</v>
      </c>
    </row>
    <row r="135" spans="1:27" ht="15.95" customHeight="1" x14ac:dyDescent="0.25">
      <c r="A135" s="731"/>
      <c r="B135" s="74" t="s">
        <v>107</v>
      </c>
      <c r="C135" s="75">
        <v>-0.7</v>
      </c>
      <c r="D135" s="76">
        <v>1.7469999999999999E-2</v>
      </c>
      <c r="E135" s="77">
        <v>1.69</v>
      </c>
      <c r="F135" s="78">
        <v>579.9</v>
      </c>
      <c r="G135" s="100" t="s">
        <v>46</v>
      </c>
      <c r="H135" s="101">
        <v>4</v>
      </c>
      <c r="I135" s="102" t="s">
        <v>631</v>
      </c>
      <c r="J135" s="102"/>
      <c r="K135" s="101">
        <v>24</v>
      </c>
      <c r="L135" s="101" t="s">
        <v>632</v>
      </c>
      <c r="M135" s="103">
        <v>31.483599999999999</v>
      </c>
      <c r="N135" s="103">
        <v>2.7538999999999998</v>
      </c>
      <c r="O135" s="103">
        <v>0.24</v>
      </c>
      <c r="P135" s="103">
        <v>-0.26640000000000003</v>
      </c>
      <c r="Q135" s="103">
        <v>0</v>
      </c>
      <c r="R135" s="103">
        <v>28.7561</v>
      </c>
      <c r="S135" s="104">
        <v>910.23</v>
      </c>
      <c r="T135" s="103">
        <v>28.7561</v>
      </c>
      <c r="U135" s="104">
        <v>910.23</v>
      </c>
      <c r="V135" s="105">
        <v>3.1592125067290686E-2</v>
      </c>
      <c r="W135" s="103">
        <v>96.7</v>
      </c>
      <c r="X135" s="106">
        <v>3.0549584940070096</v>
      </c>
      <c r="Y135" s="106">
        <v>1895.5275040374411</v>
      </c>
      <c r="Z135" s="621">
        <v>183.29750964042054</v>
      </c>
      <c r="AA135" s="605">
        <f t="shared" si="1"/>
        <v>168.16285288111976</v>
      </c>
    </row>
    <row r="136" spans="1:27" ht="15.95" customHeight="1" x14ac:dyDescent="0.25">
      <c r="A136" s="731"/>
      <c r="B136" s="74" t="s">
        <v>107</v>
      </c>
      <c r="C136" s="75">
        <v>-0.7</v>
      </c>
      <c r="D136" s="76">
        <v>1.7469999999999999E-2</v>
      </c>
      <c r="E136" s="77">
        <v>1.69</v>
      </c>
      <c r="F136" s="78">
        <v>579.9</v>
      </c>
      <c r="G136" s="100" t="s">
        <v>46</v>
      </c>
      <c r="H136" s="101">
        <v>5</v>
      </c>
      <c r="I136" s="102" t="s">
        <v>633</v>
      </c>
      <c r="J136" s="102"/>
      <c r="K136" s="101">
        <v>32</v>
      </c>
      <c r="L136" s="101" t="s">
        <v>381</v>
      </c>
      <c r="M136" s="103">
        <v>41.761200000000002</v>
      </c>
      <c r="N136" s="103">
        <v>2.7187999999999999</v>
      </c>
      <c r="O136" s="103">
        <v>0.32</v>
      </c>
      <c r="P136" s="103">
        <v>-0.22059999999999999</v>
      </c>
      <c r="Q136" s="103">
        <v>0</v>
      </c>
      <c r="R136" s="103">
        <v>38.942999999999998</v>
      </c>
      <c r="S136" s="104">
        <v>1208.6500000000001</v>
      </c>
      <c r="T136" s="103">
        <v>38.942999999999998</v>
      </c>
      <c r="U136" s="104">
        <v>1208.6500000000001</v>
      </c>
      <c r="V136" s="105">
        <v>3.2220245728705577E-2</v>
      </c>
      <c r="W136" s="103">
        <v>96.7</v>
      </c>
      <c r="X136" s="106">
        <v>3.1156977619658295</v>
      </c>
      <c r="Y136" s="106">
        <v>1933.2147437223346</v>
      </c>
      <c r="Z136" s="621">
        <v>186.94186571794975</v>
      </c>
      <c r="AA136" s="605">
        <f t="shared" ref="AA136:AA199" si="2">Z136/1.09</f>
        <v>171.5062988238071</v>
      </c>
    </row>
    <row r="137" spans="1:27" ht="15.95" customHeight="1" x14ac:dyDescent="0.25">
      <c r="A137" s="731"/>
      <c r="B137" s="74" t="s">
        <v>107</v>
      </c>
      <c r="C137" s="75">
        <v>-0.7</v>
      </c>
      <c r="D137" s="76">
        <v>1.7469999999999999E-2</v>
      </c>
      <c r="E137" s="77">
        <v>1.69</v>
      </c>
      <c r="F137" s="78">
        <v>579.9</v>
      </c>
      <c r="G137" s="100" t="s">
        <v>46</v>
      </c>
      <c r="H137" s="101">
        <v>6</v>
      </c>
      <c r="I137" s="102" t="s">
        <v>389</v>
      </c>
      <c r="J137" s="102"/>
      <c r="K137" s="101">
        <v>15</v>
      </c>
      <c r="L137" s="101" t="s">
        <v>390</v>
      </c>
      <c r="M137" s="103">
        <v>25.910299999999999</v>
      </c>
      <c r="N137" s="103">
        <v>1.5226999999999999</v>
      </c>
      <c r="O137" s="103">
        <v>0.15</v>
      </c>
      <c r="P137" s="103">
        <v>0.14380000000000001</v>
      </c>
      <c r="Q137" s="103">
        <v>3.8469000000000002</v>
      </c>
      <c r="R137" s="103">
        <v>20.2469</v>
      </c>
      <c r="S137" s="104">
        <v>727.94</v>
      </c>
      <c r="T137" s="103">
        <v>24.093699999999998</v>
      </c>
      <c r="U137" s="104">
        <v>727.94</v>
      </c>
      <c r="V137" s="105">
        <v>3.3098469654092362E-2</v>
      </c>
      <c r="W137" s="103">
        <v>96.7</v>
      </c>
      <c r="X137" s="106">
        <v>3.2006220155507314</v>
      </c>
      <c r="Y137" s="106">
        <v>1985.9081792455418</v>
      </c>
      <c r="Z137" s="621">
        <v>192.0373209330439</v>
      </c>
      <c r="AA137" s="605">
        <f t="shared" si="2"/>
        <v>176.18102837893935</v>
      </c>
    </row>
    <row r="138" spans="1:27" ht="15.95" customHeight="1" x14ac:dyDescent="0.25">
      <c r="A138" s="731"/>
      <c r="B138" s="74" t="s">
        <v>107</v>
      </c>
      <c r="C138" s="75">
        <v>-0.7</v>
      </c>
      <c r="D138" s="76">
        <v>1.7469999999999999E-2</v>
      </c>
      <c r="E138" s="77">
        <v>1.69</v>
      </c>
      <c r="F138" s="78">
        <v>579.9</v>
      </c>
      <c r="G138" s="100" t="s">
        <v>46</v>
      </c>
      <c r="H138" s="101">
        <v>7</v>
      </c>
      <c r="I138" s="102" t="s">
        <v>634</v>
      </c>
      <c r="J138" s="102"/>
      <c r="K138" s="101">
        <v>14</v>
      </c>
      <c r="L138" s="101" t="s">
        <v>635</v>
      </c>
      <c r="M138" s="103">
        <v>39.424300000000002</v>
      </c>
      <c r="N138" s="103">
        <v>3.0991</v>
      </c>
      <c r="O138" s="103">
        <v>0.16</v>
      </c>
      <c r="P138" s="103">
        <v>0.1215</v>
      </c>
      <c r="Q138" s="103">
        <v>0</v>
      </c>
      <c r="R138" s="103">
        <v>36.043700000000001</v>
      </c>
      <c r="S138" s="104">
        <v>1053.7</v>
      </c>
      <c r="T138" s="103">
        <v>21.917300000000001</v>
      </c>
      <c r="U138" s="104">
        <v>640.73</v>
      </c>
      <c r="V138" s="105">
        <v>3.4206764159630421E-2</v>
      </c>
      <c r="W138" s="103">
        <v>96.7</v>
      </c>
      <c r="X138" s="106">
        <v>3.3077940942362618</v>
      </c>
      <c r="Y138" s="106">
        <v>2052.4058495778254</v>
      </c>
      <c r="Z138" s="621">
        <v>198.46764565417573</v>
      </c>
      <c r="AA138" s="605">
        <f t="shared" si="2"/>
        <v>182.08040885704193</v>
      </c>
    </row>
    <row r="139" spans="1:27" ht="15.95" customHeight="1" x14ac:dyDescent="0.25">
      <c r="A139" s="731"/>
      <c r="B139" s="74" t="s">
        <v>107</v>
      </c>
      <c r="C139" s="75">
        <v>-0.7</v>
      </c>
      <c r="D139" s="76">
        <v>1.7469999999999999E-2</v>
      </c>
      <c r="E139" s="77">
        <v>1.69</v>
      </c>
      <c r="F139" s="78">
        <v>579.9</v>
      </c>
      <c r="G139" s="100" t="s">
        <v>46</v>
      </c>
      <c r="H139" s="101">
        <v>8</v>
      </c>
      <c r="I139" s="102" t="s">
        <v>636</v>
      </c>
      <c r="J139" s="102"/>
      <c r="K139" s="101">
        <v>63</v>
      </c>
      <c r="L139" s="101" t="s">
        <v>632</v>
      </c>
      <c r="M139" s="103">
        <v>51.060400000000001</v>
      </c>
      <c r="N139" s="103">
        <v>3.8210999999999999</v>
      </c>
      <c r="O139" s="103">
        <v>0.74</v>
      </c>
      <c r="P139" s="103">
        <v>-0.92710000000000004</v>
      </c>
      <c r="Q139" s="103">
        <v>0</v>
      </c>
      <c r="R139" s="103">
        <v>47.426400000000001</v>
      </c>
      <c r="S139" s="104">
        <v>1343.07</v>
      </c>
      <c r="T139" s="103">
        <v>38.3583</v>
      </c>
      <c r="U139" s="104">
        <v>1086.27</v>
      </c>
      <c r="V139" s="105">
        <v>3.5311939020685468E-2</v>
      </c>
      <c r="W139" s="103">
        <v>96.7</v>
      </c>
      <c r="X139" s="106">
        <v>3.4146645033002847</v>
      </c>
      <c r="Y139" s="106">
        <v>2118.7163412411278</v>
      </c>
      <c r="Z139" s="621">
        <v>204.87987019801707</v>
      </c>
      <c r="AA139" s="605">
        <f t="shared" si="2"/>
        <v>187.96318366790555</v>
      </c>
    </row>
    <row r="140" spans="1:27" ht="15.95" customHeight="1" x14ac:dyDescent="0.25">
      <c r="A140" s="731"/>
      <c r="B140" s="74" t="s">
        <v>107</v>
      </c>
      <c r="C140" s="75">
        <v>-0.7</v>
      </c>
      <c r="D140" s="76">
        <v>1.7469999999999999E-2</v>
      </c>
      <c r="E140" s="77">
        <v>1.69</v>
      </c>
      <c r="F140" s="78">
        <v>579.9</v>
      </c>
      <c r="G140" s="100" t="s">
        <v>46</v>
      </c>
      <c r="H140" s="101">
        <v>9</v>
      </c>
      <c r="I140" s="102" t="s">
        <v>387</v>
      </c>
      <c r="J140" s="102"/>
      <c r="K140" s="101">
        <v>77</v>
      </c>
      <c r="L140" s="101" t="s">
        <v>388</v>
      </c>
      <c r="M140" s="103">
        <v>55.215600000000002</v>
      </c>
      <c r="N140" s="103">
        <v>5.5979000000000001</v>
      </c>
      <c r="O140" s="103">
        <v>0.76</v>
      </c>
      <c r="P140" s="103">
        <v>-1.0237000000000001</v>
      </c>
      <c r="Q140" s="103">
        <v>0</v>
      </c>
      <c r="R140" s="103">
        <v>49.881399999999999</v>
      </c>
      <c r="S140" s="104">
        <v>1323.56</v>
      </c>
      <c r="T140" s="103">
        <v>49.881399999999999</v>
      </c>
      <c r="U140" s="104">
        <v>1323.56</v>
      </c>
      <c r="V140" s="105">
        <v>3.7687297893559797E-2</v>
      </c>
      <c r="W140" s="103">
        <v>96.7</v>
      </c>
      <c r="X140" s="106">
        <v>3.6443617063072327</v>
      </c>
      <c r="Y140" s="106">
        <v>2261.2378736135875</v>
      </c>
      <c r="Z140" s="621">
        <v>218.66170237843392</v>
      </c>
      <c r="AA140" s="605">
        <f t="shared" si="2"/>
        <v>200.60706640223293</v>
      </c>
    </row>
    <row r="141" spans="1:27" ht="15.95" customHeight="1" thickBot="1" x14ac:dyDescent="0.3">
      <c r="A141" s="740"/>
      <c r="B141" s="127" t="s">
        <v>107</v>
      </c>
      <c r="C141" s="137">
        <v>-0.7</v>
      </c>
      <c r="D141" s="138">
        <v>1.7469999999999999E-2</v>
      </c>
      <c r="E141" s="139">
        <v>1.69</v>
      </c>
      <c r="F141" s="140">
        <v>579.9</v>
      </c>
      <c r="G141" s="128" t="s">
        <v>46</v>
      </c>
      <c r="H141" s="129">
        <v>10</v>
      </c>
      <c r="I141" s="130" t="s">
        <v>637</v>
      </c>
      <c r="J141" s="130"/>
      <c r="K141" s="129">
        <v>12</v>
      </c>
      <c r="L141" s="129" t="s">
        <v>638</v>
      </c>
      <c r="M141" s="131">
        <v>41.012999999999998</v>
      </c>
      <c r="N141" s="131">
        <v>2.3942000000000001</v>
      </c>
      <c r="O141" s="131">
        <v>0.13</v>
      </c>
      <c r="P141" s="131">
        <v>0.20449999999999999</v>
      </c>
      <c r="Q141" s="131">
        <v>6.8912000000000004</v>
      </c>
      <c r="R141" s="131">
        <v>31.3931</v>
      </c>
      <c r="S141" s="132">
        <v>955.77</v>
      </c>
      <c r="T141" s="131">
        <v>23.533300000000001</v>
      </c>
      <c r="U141" s="132">
        <v>603.07000000000005</v>
      </c>
      <c r="V141" s="133">
        <v>3.9022501533818622E-2</v>
      </c>
      <c r="W141" s="131">
        <v>96.7</v>
      </c>
      <c r="X141" s="134">
        <v>3.7734758983202608</v>
      </c>
      <c r="Y141" s="134">
        <v>2341.3500920291176</v>
      </c>
      <c r="Z141" s="624">
        <v>226.40855389921569</v>
      </c>
      <c r="AA141" s="605">
        <f t="shared" si="2"/>
        <v>207.71426963230795</v>
      </c>
    </row>
    <row r="142" spans="1:27" ht="15.95" customHeight="1" x14ac:dyDescent="0.25">
      <c r="A142" s="730" t="s">
        <v>108</v>
      </c>
      <c r="B142" s="119" t="s">
        <v>109</v>
      </c>
      <c r="C142" s="293">
        <v>-3.1</v>
      </c>
      <c r="D142" s="294">
        <v>1.8669999999999999E-2</v>
      </c>
      <c r="E142" s="295">
        <v>1.8030365799999999</v>
      </c>
      <c r="F142" s="296">
        <v>654.1</v>
      </c>
      <c r="G142" s="135" t="s">
        <v>38</v>
      </c>
      <c r="H142" s="121">
        <v>1</v>
      </c>
      <c r="I142" s="122" t="s">
        <v>391</v>
      </c>
      <c r="J142" s="122" t="s">
        <v>47</v>
      </c>
      <c r="K142" s="121">
        <v>29</v>
      </c>
      <c r="L142" s="121">
        <v>1989</v>
      </c>
      <c r="M142" s="123">
        <v>18.931000000000001</v>
      </c>
      <c r="N142" s="123">
        <v>1.734</v>
      </c>
      <c r="O142" s="123">
        <v>6.1760000000000002</v>
      </c>
      <c r="P142" s="123">
        <v>-0.22800000000000001</v>
      </c>
      <c r="Q142" s="123">
        <v>1.984</v>
      </c>
      <c r="R142" s="123">
        <v>9.0370000000000008</v>
      </c>
      <c r="S142" s="124">
        <v>1635.74</v>
      </c>
      <c r="T142" s="123">
        <v>11.021000000000001</v>
      </c>
      <c r="U142" s="124">
        <v>1541.63</v>
      </c>
      <c r="V142" s="125">
        <v>7.1489267852857044E-3</v>
      </c>
      <c r="W142" s="123">
        <v>96.573999999999998</v>
      </c>
      <c r="X142" s="126">
        <v>0.69040045536218164</v>
      </c>
      <c r="Y142" s="126">
        <v>428.9356071171423</v>
      </c>
      <c r="Z142" s="588">
        <v>41.424027321730904</v>
      </c>
      <c r="AA142" s="605">
        <f t="shared" si="2"/>
        <v>38.003694790578805</v>
      </c>
    </row>
    <row r="143" spans="1:27" ht="15.95" customHeight="1" x14ac:dyDescent="0.25">
      <c r="A143" s="731"/>
      <c r="B143" s="74" t="s">
        <v>109</v>
      </c>
      <c r="C143" s="75">
        <v>-3.1</v>
      </c>
      <c r="D143" s="76">
        <v>1.8669999999999999E-2</v>
      </c>
      <c r="E143" s="77">
        <v>1.8030365799999999</v>
      </c>
      <c r="F143" s="78">
        <v>654.1</v>
      </c>
      <c r="G143" s="136" t="s">
        <v>38</v>
      </c>
      <c r="H143" s="80">
        <v>2</v>
      </c>
      <c r="I143" s="81" t="s">
        <v>639</v>
      </c>
      <c r="J143" s="81" t="s">
        <v>47</v>
      </c>
      <c r="K143" s="80">
        <v>45</v>
      </c>
      <c r="L143" s="80">
        <v>1989</v>
      </c>
      <c r="M143" s="82">
        <v>26.23</v>
      </c>
      <c r="N143" s="82">
        <v>4.0170000000000003</v>
      </c>
      <c r="O143" s="82">
        <v>4.4400000000000004</v>
      </c>
      <c r="P143" s="82">
        <v>-0.42899999999999999</v>
      </c>
      <c r="Q143" s="82">
        <v>3.1989999999999998</v>
      </c>
      <c r="R143" s="82">
        <v>14.574</v>
      </c>
      <c r="S143" s="83">
        <v>2331.56</v>
      </c>
      <c r="T143" s="82">
        <v>17.773</v>
      </c>
      <c r="U143" s="83">
        <v>2331.56</v>
      </c>
      <c r="V143" s="84">
        <v>7.6227933229254235E-3</v>
      </c>
      <c r="W143" s="82">
        <v>96.573999999999998</v>
      </c>
      <c r="X143" s="85">
        <v>0.73616364236819987</v>
      </c>
      <c r="Y143" s="85">
        <v>457.3675993755254</v>
      </c>
      <c r="Z143" s="589">
        <v>44.169818542091988</v>
      </c>
      <c r="AA143" s="605">
        <f t="shared" si="2"/>
        <v>40.522769304671549</v>
      </c>
    </row>
    <row r="144" spans="1:27" ht="15.95" customHeight="1" x14ac:dyDescent="0.25">
      <c r="A144" s="731"/>
      <c r="B144" s="74" t="s">
        <v>109</v>
      </c>
      <c r="C144" s="75">
        <v>-3.1</v>
      </c>
      <c r="D144" s="76">
        <v>1.8669999999999999E-2</v>
      </c>
      <c r="E144" s="77">
        <v>1.8030365799999999</v>
      </c>
      <c r="F144" s="78">
        <v>654.1</v>
      </c>
      <c r="G144" s="136" t="s">
        <v>38</v>
      </c>
      <c r="H144" s="80">
        <v>3</v>
      </c>
      <c r="I144" s="81" t="s">
        <v>392</v>
      </c>
      <c r="J144" s="81" t="s">
        <v>47</v>
      </c>
      <c r="K144" s="80">
        <v>46</v>
      </c>
      <c r="L144" s="80">
        <v>1983</v>
      </c>
      <c r="M144" s="82">
        <v>28.026</v>
      </c>
      <c r="N144" s="82">
        <v>4.1820000000000004</v>
      </c>
      <c r="O144" s="82">
        <v>4.4480000000000004</v>
      </c>
      <c r="P144" s="82">
        <v>5.3999999999999999E-2</v>
      </c>
      <c r="Q144" s="82">
        <v>3.4910000000000001</v>
      </c>
      <c r="R144" s="82">
        <v>15.904999999999999</v>
      </c>
      <c r="S144" s="83">
        <v>2339.15</v>
      </c>
      <c r="T144" s="82">
        <v>19.396000000000001</v>
      </c>
      <c r="U144" s="83">
        <v>2339.15</v>
      </c>
      <c r="V144" s="84">
        <v>8.2919009041745942E-3</v>
      </c>
      <c r="W144" s="82">
        <v>96.573999999999998</v>
      </c>
      <c r="X144" s="85">
        <v>0.80078203791975722</v>
      </c>
      <c r="Y144" s="85">
        <v>497.51405425047568</v>
      </c>
      <c r="Z144" s="589">
        <v>48.046922275185437</v>
      </c>
      <c r="AA144" s="605">
        <f t="shared" si="2"/>
        <v>44.079745206592143</v>
      </c>
    </row>
    <row r="145" spans="1:27" ht="15.95" customHeight="1" x14ac:dyDescent="0.25">
      <c r="A145" s="731"/>
      <c r="B145" s="74" t="s">
        <v>109</v>
      </c>
      <c r="C145" s="75">
        <v>-3.1</v>
      </c>
      <c r="D145" s="76">
        <v>1.8669999999999999E-2</v>
      </c>
      <c r="E145" s="77">
        <v>1.8030365799999999</v>
      </c>
      <c r="F145" s="78">
        <v>654.1</v>
      </c>
      <c r="G145" s="136" t="s">
        <v>38</v>
      </c>
      <c r="H145" s="80">
        <v>4</v>
      </c>
      <c r="I145" s="81" t="s">
        <v>281</v>
      </c>
      <c r="J145" s="81" t="s">
        <v>47</v>
      </c>
      <c r="K145" s="80">
        <v>29</v>
      </c>
      <c r="L145" s="80">
        <v>1984</v>
      </c>
      <c r="M145" s="82">
        <v>16.972000000000001</v>
      </c>
      <c r="N145" s="82">
        <v>1.887</v>
      </c>
      <c r="O145" s="82">
        <v>2.2770000000000001</v>
      </c>
      <c r="P145" s="82">
        <v>-0.255</v>
      </c>
      <c r="Q145" s="82">
        <v>2.3050000000000002</v>
      </c>
      <c r="R145" s="82">
        <v>10.503</v>
      </c>
      <c r="S145" s="83">
        <v>1486.56</v>
      </c>
      <c r="T145" s="82">
        <v>12.808</v>
      </c>
      <c r="U145" s="83">
        <v>1486.56</v>
      </c>
      <c r="V145" s="84">
        <v>8.6158648154127659E-3</v>
      </c>
      <c r="W145" s="82">
        <v>96.573999999999998</v>
      </c>
      <c r="X145" s="85">
        <v>0.83206852868367243</v>
      </c>
      <c r="Y145" s="85">
        <v>516.95188892476597</v>
      </c>
      <c r="Z145" s="589">
        <v>49.924111721020346</v>
      </c>
      <c r="AA145" s="605">
        <f t="shared" si="2"/>
        <v>45.801937358734257</v>
      </c>
    </row>
    <row r="146" spans="1:27" ht="15.95" customHeight="1" x14ac:dyDescent="0.25">
      <c r="A146" s="731"/>
      <c r="B146" s="74" t="s">
        <v>109</v>
      </c>
      <c r="C146" s="75">
        <v>-3.1</v>
      </c>
      <c r="D146" s="76">
        <v>1.8669999999999999E-2</v>
      </c>
      <c r="E146" s="77">
        <v>1.8030365799999999</v>
      </c>
      <c r="F146" s="78">
        <v>654.1</v>
      </c>
      <c r="G146" s="136" t="s">
        <v>38</v>
      </c>
      <c r="H146" s="80">
        <v>5</v>
      </c>
      <c r="I146" s="81" t="s">
        <v>640</v>
      </c>
      <c r="J146" s="81" t="s">
        <v>47</v>
      </c>
      <c r="K146" s="80">
        <v>24</v>
      </c>
      <c r="L146" s="80">
        <v>1962</v>
      </c>
      <c r="M146" s="82">
        <v>14.943</v>
      </c>
      <c r="N146" s="82">
        <v>1.772</v>
      </c>
      <c r="O146" s="82">
        <v>4.16</v>
      </c>
      <c r="P146" s="82">
        <v>5.1999999999999998E-2</v>
      </c>
      <c r="Q146" s="82">
        <v>1.6220000000000001</v>
      </c>
      <c r="R146" s="82">
        <v>7.3890000000000002</v>
      </c>
      <c r="S146" s="83">
        <v>1342.49</v>
      </c>
      <c r="T146" s="82">
        <v>8.5239999999999991</v>
      </c>
      <c r="U146" s="83">
        <v>939.72</v>
      </c>
      <c r="V146" s="84">
        <v>9.0707870429489624E-3</v>
      </c>
      <c r="W146" s="82">
        <v>96.573999999999998</v>
      </c>
      <c r="X146" s="85">
        <v>0.87600218788575313</v>
      </c>
      <c r="Y146" s="85">
        <v>544.2472225769377</v>
      </c>
      <c r="Z146" s="589">
        <v>52.560131273145181</v>
      </c>
      <c r="AA146" s="605">
        <f t="shared" si="2"/>
        <v>48.220303920316674</v>
      </c>
    </row>
    <row r="147" spans="1:27" ht="15.95" customHeight="1" x14ac:dyDescent="0.25">
      <c r="A147" s="731"/>
      <c r="B147" s="74" t="s">
        <v>109</v>
      </c>
      <c r="C147" s="75">
        <v>-3.1</v>
      </c>
      <c r="D147" s="76">
        <v>1.8669999999999999E-2</v>
      </c>
      <c r="E147" s="77">
        <v>1.8030365799999999</v>
      </c>
      <c r="F147" s="78">
        <v>654.1</v>
      </c>
      <c r="G147" s="136" t="s">
        <v>38</v>
      </c>
      <c r="H147" s="80">
        <v>6</v>
      </c>
      <c r="I147" s="81" t="s">
        <v>641</v>
      </c>
      <c r="J147" s="81" t="s">
        <v>47</v>
      </c>
      <c r="K147" s="80">
        <v>23</v>
      </c>
      <c r="L147" s="80">
        <v>1991</v>
      </c>
      <c r="M147" s="82">
        <v>16.96</v>
      </c>
      <c r="N147" s="82">
        <v>1.887</v>
      </c>
      <c r="O147" s="82">
        <v>2.7480000000000002</v>
      </c>
      <c r="P147" s="82">
        <v>0.28499999999999998</v>
      </c>
      <c r="Q147" s="82">
        <v>2.2189999999999999</v>
      </c>
      <c r="R147" s="82">
        <v>10.106</v>
      </c>
      <c r="S147" s="83">
        <v>1222.06</v>
      </c>
      <c r="T147" s="82">
        <v>12.324999999999999</v>
      </c>
      <c r="U147" s="83">
        <v>1222.06</v>
      </c>
      <c r="V147" s="84">
        <v>1.0085429520645468E-2</v>
      </c>
      <c r="W147" s="82">
        <v>96.573999999999998</v>
      </c>
      <c r="X147" s="85">
        <v>0.97399027052681542</v>
      </c>
      <c r="Y147" s="85">
        <v>605.12577123872802</v>
      </c>
      <c r="Z147" s="589">
        <v>58.439416231608924</v>
      </c>
      <c r="AA147" s="605">
        <f t="shared" si="2"/>
        <v>53.614143331751301</v>
      </c>
    </row>
    <row r="148" spans="1:27" ht="15.95" customHeight="1" x14ac:dyDescent="0.25">
      <c r="A148" s="731"/>
      <c r="B148" s="74" t="s">
        <v>109</v>
      </c>
      <c r="C148" s="75">
        <v>-3.1</v>
      </c>
      <c r="D148" s="76">
        <v>1.8669999999999999E-2</v>
      </c>
      <c r="E148" s="77">
        <v>1.8030365799999999</v>
      </c>
      <c r="F148" s="78">
        <v>654.1</v>
      </c>
      <c r="G148" s="136" t="s">
        <v>38</v>
      </c>
      <c r="H148" s="80">
        <v>7</v>
      </c>
      <c r="I148" s="81" t="s">
        <v>393</v>
      </c>
      <c r="J148" s="81" t="s">
        <v>47</v>
      </c>
      <c r="K148" s="80">
        <v>45</v>
      </c>
      <c r="L148" s="80">
        <v>1967</v>
      </c>
      <c r="M148" s="82">
        <v>27.974</v>
      </c>
      <c r="N148" s="82">
        <v>1.607</v>
      </c>
      <c r="O148" s="82">
        <v>7.4779999999999998</v>
      </c>
      <c r="P148" s="82">
        <v>2.1999999999999999E-2</v>
      </c>
      <c r="Q148" s="82">
        <v>3.4</v>
      </c>
      <c r="R148" s="82">
        <v>15.489000000000001</v>
      </c>
      <c r="S148" s="83">
        <v>1867.75</v>
      </c>
      <c r="T148" s="82">
        <v>18.888999999999999</v>
      </c>
      <c r="U148" s="83">
        <v>1867.75</v>
      </c>
      <c r="V148" s="84">
        <v>1.0113237853031722E-2</v>
      </c>
      <c r="W148" s="82">
        <v>96.573999999999998</v>
      </c>
      <c r="X148" s="85">
        <v>0.9766758324186855</v>
      </c>
      <c r="Y148" s="85">
        <v>606.79427118190335</v>
      </c>
      <c r="Z148" s="589">
        <v>58.600549945121138</v>
      </c>
      <c r="AA148" s="605">
        <f t="shared" si="2"/>
        <v>53.761972426716639</v>
      </c>
    </row>
    <row r="149" spans="1:27" ht="15.95" customHeight="1" x14ac:dyDescent="0.25">
      <c r="A149" s="731"/>
      <c r="B149" s="74" t="s">
        <v>109</v>
      </c>
      <c r="C149" s="75">
        <v>-3.1</v>
      </c>
      <c r="D149" s="76">
        <v>1.8669999999999999E-2</v>
      </c>
      <c r="E149" s="77">
        <v>1.8030365799999999</v>
      </c>
      <c r="F149" s="78">
        <v>654.1</v>
      </c>
      <c r="G149" s="136" t="s">
        <v>38</v>
      </c>
      <c r="H149" s="80">
        <v>8</v>
      </c>
      <c r="I149" s="81" t="s">
        <v>642</v>
      </c>
      <c r="J149" s="81" t="s">
        <v>47</v>
      </c>
      <c r="K149" s="80">
        <v>20</v>
      </c>
      <c r="L149" s="80">
        <v>1993</v>
      </c>
      <c r="M149" s="82">
        <v>20.966000000000001</v>
      </c>
      <c r="N149" s="82">
        <v>2.464</v>
      </c>
      <c r="O149" s="82">
        <v>2.988</v>
      </c>
      <c r="P149" s="82">
        <v>-0.16200000000000001</v>
      </c>
      <c r="Q149" s="82">
        <v>2.7930000000000001</v>
      </c>
      <c r="R149" s="82">
        <v>12.721</v>
      </c>
      <c r="S149" s="83">
        <v>1515.92</v>
      </c>
      <c r="T149" s="82">
        <v>15.513999999999999</v>
      </c>
      <c r="U149" s="83">
        <v>1515.92</v>
      </c>
      <c r="V149" s="84">
        <v>1.023404929020001E-2</v>
      </c>
      <c r="W149" s="82">
        <v>96.573999999999998</v>
      </c>
      <c r="X149" s="85">
        <v>0.98834307615177575</v>
      </c>
      <c r="Y149" s="85">
        <v>614.04295741200065</v>
      </c>
      <c r="Z149" s="589">
        <v>59.300584569106547</v>
      </c>
      <c r="AA149" s="605">
        <f t="shared" si="2"/>
        <v>54.40420602670325</v>
      </c>
    </row>
    <row r="150" spans="1:27" ht="15.95" customHeight="1" x14ac:dyDescent="0.25">
      <c r="A150" s="731"/>
      <c r="B150" s="74" t="s">
        <v>109</v>
      </c>
      <c r="C150" s="75">
        <v>-3.1</v>
      </c>
      <c r="D150" s="76">
        <v>1.8669999999999999E-2</v>
      </c>
      <c r="E150" s="77">
        <v>1.8030365799999999</v>
      </c>
      <c r="F150" s="78">
        <v>654.1</v>
      </c>
      <c r="G150" s="136" t="s">
        <v>38</v>
      </c>
      <c r="H150" s="80">
        <v>9</v>
      </c>
      <c r="I150" s="81" t="s">
        <v>277</v>
      </c>
      <c r="J150" s="81" t="s">
        <v>47</v>
      </c>
      <c r="K150" s="80">
        <v>31</v>
      </c>
      <c r="L150" s="80">
        <v>1987</v>
      </c>
      <c r="M150" s="82">
        <v>24.811</v>
      </c>
      <c r="N150" s="82">
        <v>2.5499999999999998</v>
      </c>
      <c r="O150" s="82">
        <v>5.77</v>
      </c>
      <c r="P150" s="82">
        <v>0.16</v>
      </c>
      <c r="Q150" s="82">
        <v>2.968</v>
      </c>
      <c r="R150" s="82">
        <v>13.523</v>
      </c>
      <c r="S150" s="83">
        <v>1593.25</v>
      </c>
      <c r="T150" s="82">
        <v>16.491</v>
      </c>
      <c r="U150" s="83">
        <v>1593.25</v>
      </c>
      <c r="V150" s="84">
        <v>1.0350541346304722E-2</v>
      </c>
      <c r="W150" s="82">
        <v>96.573999999999998</v>
      </c>
      <c r="X150" s="85">
        <v>0.99959317997803221</v>
      </c>
      <c r="Y150" s="85">
        <v>621.03248077828334</v>
      </c>
      <c r="Z150" s="589">
        <v>59.975590798681935</v>
      </c>
      <c r="AA150" s="605">
        <f t="shared" si="2"/>
        <v>55.023477796955902</v>
      </c>
    </row>
    <row r="151" spans="1:27" ht="15.95" customHeight="1" x14ac:dyDescent="0.25">
      <c r="A151" s="731"/>
      <c r="B151" s="74" t="s">
        <v>109</v>
      </c>
      <c r="C151" s="75">
        <v>-3.1</v>
      </c>
      <c r="D151" s="76">
        <v>1.8669999999999999E-2</v>
      </c>
      <c r="E151" s="77">
        <v>1.8030365799999999</v>
      </c>
      <c r="F151" s="78">
        <v>654.1</v>
      </c>
      <c r="G151" s="79" t="s">
        <v>38</v>
      </c>
      <c r="H151" s="80">
        <v>10</v>
      </c>
      <c r="I151" s="81" t="s">
        <v>643</v>
      </c>
      <c r="J151" s="81" t="s">
        <v>47</v>
      </c>
      <c r="K151" s="80">
        <v>13</v>
      </c>
      <c r="L151" s="80">
        <v>1954</v>
      </c>
      <c r="M151" s="82">
        <v>8.2029999999999994</v>
      </c>
      <c r="N151" s="82">
        <v>0.91800000000000004</v>
      </c>
      <c r="O151" s="82">
        <v>1.357</v>
      </c>
      <c r="P151" s="82">
        <v>5.0999999999999997E-2</v>
      </c>
      <c r="Q151" s="82">
        <v>1.0669999999999999</v>
      </c>
      <c r="R151" s="82">
        <v>4.8609999999999998</v>
      </c>
      <c r="S151" s="83">
        <v>562.44000000000005</v>
      </c>
      <c r="T151" s="82">
        <v>5.9279999999999999</v>
      </c>
      <c r="U151" s="83">
        <v>562.44000000000005</v>
      </c>
      <c r="V151" s="84">
        <v>1.0539790911030508E-2</v>
      </c>
      <c r="W151" s="82">
        <v>96.573999999999998</v>
      </c>
      <c r="X151" s="85">
        <v>1.0178697674418602</v>
      </c>
      <c r="Y151" s="85">
        <v>632.38745466183047</v>
      </c>
      <c r="Z151" s="589">
        <v>61.072186046511611</v>
      </c>
      <c r="AA151" s="605">
        <f t="shared" si="2"/>
        <v>56.02952848303817</v>
      </c>
    </row>
    <row r="152" spans="1:27" ht="15.95" customHeight="1" x14ac:dyDescent="0.25">
      <c r="A152" s="731"/>
      <c r="B152" s="74" t="s">
        <v>109</v>
      </c>
      <c r="C152" s="75">
        <v>-3.1</v>
      </c>
      <c r="D152" s="76">
        <v>1.8669999999999999E-2</v>
      </c>
      <c r="E152" s="77">
        <v>1.8030365799999999</v>
      </c>
      <c r="F152" s="78">
        <v>654.1</v>
      </c>
      <c r="G152" s="86" t="s">
        <v>43</v>
      </c>
      <c r="H152" s="87">
        <v>1</v>
      </c>
      <c r="I152" s="88" t="s">
        <v>323</v>
      </c>
      <c r="J152" s="88" t="s">
        <v>47</v>
      </c>
      <c r="K152" s="87">
        <v>20</v>
      </c>
      <c r="L152" s="87">
        <v>1961</v>
      </c>
      <c r="M152" s="89">
        <v>11.968</v>
      </c>
      <c r="N152" s="89">
        <v>1.377</v>
      </c>
      <c r="O152" s="89">
        <v>0</v>
      </c>
      <c r="P152" s="89">
        <v>-0.28000000000000003</v>
      </c>
      <c r="Q152" s="89">
        <v>1.9059999999999999</v>
      </c>
      <c r="R152" s="89">
        <v>8.6850000000000005</v>
      </c>
      <c r="S152" s="90">
        <v>895.15</v>
      </c>
      <c r="T152" s="89">
        <v>10.590999999999999</v>
      </c>
      <c r="U152" s="90">
        <v>895.15</v>
      </c>
      <c r="V152" s="91">
        <v>1.1831536613975312E-2</v>
      </c>
      <c r="W152" s="89">
        <v>96.573999999999998</v>
      </c>
      <c r="X152" s="92">
        <v>1.1426188169580518</v>
      </c>
      <c r="Y152" s="92">
        <v>709.89219683851866</v>
      </c>
      <c r="Z152" s="590">
        <v>68.557129017483092</v>
      </c>
      <c r="AA152" s="605">
        <f t="shared" si="2"/>
        <v>62.896448639892739</v>
      </c>
    </row>
    <row r="153" spans="1:27" ht="15.95" customHeight="1" x14ac:dyDescent="0.25">
      <c r="A153" s="731"/>
      <c r="B153" s="74" t="s">
        <v>109</v>
      </c>
      <c r="C153" s="75">
        <v>-3.1</v>
      </c>
      <c r="D153" s="76">
        <v>1.8669999999999999E-2</v>
      </c>
      <c r="E153" s="77">
        <v>1.8030365799999999</v>
      </c>
      <c r="F153" s="78">
        <v>654.1</v>
      </c>
      <c r="G153" s="86" t="s">
        <v>43</v>
      </c>
      <c r="H153" s="87">
        <v>2</v>
      </c>
      <c r="I153" s="88" t="s">
        <v>343</v>
      </c>
      <c r="J153" s="88" t="s">
        <v>47</v>
      </c>
      <c r="K153" s="87">
        <v>41</v>
      </c>
      <c r="L153" s="87">
        <v>1961</v>
      </c>
      <c r="M153" s="89">
        <v>25.835999999999999</v>
      </c>
      <c r="N153" s="89">
        <v>3.1619999999999999</v>
      </c>
      <c r="O153" s="89">
        <v>1.734</v>
      </c>
      <c r="P153" s="89">
        <v>-6.7000000000000004E-2</v>
      </c>
      <c r="Q153" s="89">
        <v>3.7690000000000001</v>
      </c>
      <c r="R153" s="89">
        <v>17.170999999999999</v>
      </c>
      <c r="S153" s="90">
        <v>1733.19</v>
      </c>
      <c r="T153" s="89">
        <v>20.94</v>
      </c>
      <c r="U153" s="90">
        <v>1733.19</v>
      </c>
      <c r="V153" s="91">
        <v>1.2081768300070968E-2</v>
      </c>
      <c r="W153" s="89">
        <v>96.573999999999998</v>
      </c>
      <c r="X153" s="92">
        <v>1.1667846918110536</v>
      </c>
      <c r="Y153" s="92">
        <v>724.90609800425807</v>
      </c>
      <c r="Z153" s="590">
        <v>70.007081508663219</v>
      </c>
      <c r="AA153" s="605">
        <f t="shared" si="2"/>
        <v>64.226680283177259</v>
      </c>
    </row>
    <row r="154" spans="1:27" ht="15.95" customHeight="1" x14ac:dyDescent="0.25">
      <c r="A154" s="731"/>
      <c r="B154" s="74" t="s">
        <v>109</v>
      </c>
      <c r="C154" s="75">
        <v>-3.1</v>
      </c>
      <c r="D154" s="76">
        <v>1.8669999999999999E-2</v>
      </c>
      <c r="E154" s="77">
        <v>1.8030365799999999</v>
      </c>
      <c r="F154" s="78">
        <v>654.1</v>
      </c>
      <c r="G154" s="86" t="s">
        <v>43</v>
      </c>
      <c r="H154" s="87">
        <v>3</v>
      </c>
      <c r="I154" s="88" t="s">
        <v>396</v>
      </c>
      <c r="J154" s="88" t="s">
        <v>47</v>
      </c>
      <c r="K154" s="87">
        <v>36</v>
      </c>
      <c r="L154" s="87">
        <v>1991</v>
      </c>
      <c r="M154" s="89">
        <v>37.875</v>
      </c>
      <c r="N154" s="89">
        <v>3.3149999999999999</v>
      </c>
      <c r="O154" s="89">
        <v>4.4740000000000002</v>
      </c>
      <c r="P154" s="89">
        <v>9.7000000000000003E-2</v>
      </c>
      <c r="Q154" s="89"/>
      <c r="R154" s="89">
        <v>30.085999999999999</v>
      </c>
      <c r="S154" s="90">
        <v>2336.14</v>
      </c>
      <c r="T154" s="89">
        <v>30.085999999999999</v>
      </c>
      <c r="U154" s="90">
        <v>2336.14</v>
      </c>
      <c r="V154" s="91">
        <v>1.2878508993467857E-2</v>
      </c>
      <c r="W154" s="89">
        <v>96.573999999999998</v>
      </c>
      <c r="X154" s="92">
        <v>1.2437291275351647</v>
      </c>
      <c r="Y154" s="92">
        <v>772.71053960807149</v>
      </c>
      <c r="Z154" s="590">
        <v>74.623747652109884</v>
      </c>
      <c r="AA154" s="605">
        <f t="shared" si="2"/>
        <v>68.462153809275122</v>
      </c>
    </row>
    <row r="155" spans="1:27" ht="15.95" customHeight="1" x14ac:dyDescent="0.25">
      <c r="A155" s="731"/>
      <c r="B155" s="74" t="s">
        <v>109</v>
      </c>
      <c r="C155" s="75">
        <v>-3.1</v>
      </c>
      <c r="D155" s="76">
        <v>1.8669999999999999E-2</v>
      </c>
      <c r="E155" s="77">
        <v>1.8030365799999999</v>
      </c>
      <c r="F155" s="78">
        <v>654.1</v>
      </c>
      <c r="G155" s="86" t="s">
        <v>43</v>
      </c>
      <c r="H155" s="87">
        <v>4</v>
      </c>
      <c r="I155" s="88" t="s">
        <v>342</v>
      </c>
      <c r="J155" s="88" t="s">
        <v>47</v>
      </c>
      <c r="K155" s="87">
        <v>14</v>
      </c>
      <c r="L155" s="87">
        <v>1961</v>
      </c>
      <c r="M155" s="89">
        <v>12.725</v>
      </c>
      <c r="N155" s="89">
        <v>1.4279999999999999</v>
      </c>
      <c r="O155" s="89">
        <v>1.867</v>
      </c>
      <c r="P155" s="89">
        <v>-0.80100000000000005</v>
      </c>
      <c r="Q155" s="89">
        <v>1.6970000000000001</v>
      </c>
      <c r="R155" s="89">
        <v>7.7329999999999997</v>
      </c>
      <c r="S155" s="90">
        <v>721.46</v>
      </c>
      <c r="T155" s="89">
        <v>9.43</v>
      </c>
      <c r="U155" s="90">
        <v>721.46</v>
      </c>
      <c r="V155" s="91">
        <v>1.3070717711307625E-2</v>
      </c>
      <c r="W155" s="89">
        <v>96.573999999999998</v>
      </c>
      <c r="X155" s="92">
        <v>1.2622914922518225</v>
      </c>
      <c r="Y155" s="92">
        <v>784.24306267845748</v>
      </c>
      <c r="Z155" s="590">
        <v>75.737489535109347</v>
      </c>
      <c r="AA155" s="605">
        <f t="shared" si="2"/>
        <v>69.483935353311324</v>
      </c>
    </row>
    <row r="156" spans="1:27" ht="15.95" customHeight="1" x14ac:dyDescent="0.25">
      <c r="A156" s="731"/>
      <c r="B156" s="74" t="s">
        <v>109</v>
      </c>
      <c r="C156" s="75">
        <v>-3.1</v>
      </c>
      <c r="D156" s="76">
        <v>1.8669999999999999E-2</v>
      </c>
      <c r="E156" s="77">
        <v>1.8030365799999999</v>
      </c>
      <c r="F156" s="78">
        <v>654.1</v>
      </c>
      <c r="G156" s="86" t="s">
        <v>43</v>
      </c>
      <c r="H156" s="87">
        <v>5</v>
      </c>
      <c r="I156" s="88" t="s">
        <v>395</v>
      </c>
      <c r="J156" s="88" t="s">
        <v>47</v>
      </c>
      <c r="K156" s="87">
        <v>8</v>
      </c>
      <c r="L156" s="87">
        <v>1961</v>
      </c>
      <c r="M156" s="89">
        <v>6.516</v>
      </c>
      <c r="N156" s="89">
        <v>0.40799999999999997</v>
      </c>
      <c r="O156" s="89">
        <v>1.206</v>
      </c>
      <c r="P156" s="89">
        <v>-5.0999999999999997E-2</v>
      </c>
      <c r="Q156" s="89">
        <v>0.88300000000000001</v>
      </c>
      <c r="R156" s="89">
        <v>4.0190000000000001</v>
      </c>
      <c r="S156" s="90">
        <v>365.1</v>
      </c>
      <c r="T156" s="89">
        <v>4.9020000000000001</v>
      </c>
      <c r="U156" s="90">
        <v>365.1</v>
      </c>
      <c r="V156" s="91">
        <v>1.3426458504519309E-2</v>
      </c>
      <c r="W156" s="89">
        <v>96.573999999999998</v>
      </c>
      <c r="X156" s="92">
        <v>1.2966468036154477</v>
      </c>
      <c r="Y156" s="92">
        <v>805.58751027115852</v>
      </c>
      <c r="Z156" s="590">
        <v>77.798808216926858</v>
      </c>
      <c r="AA156" s="605">
        <f t="shared" si="2"/>
        <v>71.375053410024634</v>
      </c>
    </row>
    <row r="157" spans="1:27" ht="15.95" customHeight="1" x14ac:dyDescent="0.25">
      <c r="A157" s="731"/>
      <c r="B157" s="74" t="s">
        <v>109</v>
      </c>
      <c r="C157" s="75">
        <v>-3.1</v>
      </c>
      <c r="D157" s="76">
        <v>1.8669999999999999E-2</v>
      </c>
      <c r="E157" s="77">
        <v>1.8030365799999999</v>
      </c>
      <c r="F157" s="78">
        <v>654.1</v>
      </c>
      <c r="G157" s="86" t="s">
        <v>43</v>
      </c>
      <c r="H157" s="87">
        <v>6</v>
      </c>
      <c r="I157" s="88" t="s">
        <v>644</v>
      </c>
      <c r="J157" s="88" t="s">
        <v>47</v>
      </c>
      <c r="K157" s="87">
        <v>8</v>
      </c>
      <c r="L157" s="87">
        <v>1961</v>
      </c>
      <c r="M157" s="89">
        <v>6.7290000000000001</v>
      </c>
      <c r="N157" s="89">
        <v>0.255</v>
      </c>
      <c r="O157" s="89">
        <v>1.5049999999999999</v>
      </c>
      <c r="P157" s="89">
        <v>-0.23</v>
      </c>
      <c r="Q157" s="89">
        <v>0.89400000000000002</v>
      </c>
      <c r="R157" s="89">
        <v>4.0750000000000002</v>
      </c>
      <c r="S157" s="90">
        <v>361.4</v>
      </c>
      <c r="T157" s="89">
        <v>4.9690000000000003</v>
      </c>
      <c r="U157" s="90">
        <v>361.4</v>
      </c>
      <c r="V157" s="91">
        <v>1.3749308245711125E-2</v>
      </c>
      <c r="W157" s="89">
        <v>96.573999999999998</v>
      </c>
      <c r="X157" s="92">
        <v>1.3278256945213063</v>
      </c>
      <c r="Y157" s="92">
        <v>824.95849474266743</v>
      </c>
      <c r="Z157" s="590">
        <v>79.669541671278367</v>
      </c>
      <c r="AA157" s="605">
        <f t="shared" si="2"/>
        <v>73.091322634200324</v>
      </c>
    </row>
    <row r="158" spans="1:27" ht="15.95" customHeight="1" x14ac:dyDescent="0.25">
      <c r="A158" s="731"/>
      <c r="B158" s="74" t="s">
        <v>109</v>
      </c>
      <c r="C158" s="75">
        <v>-3.1</v>
      </c>
      <c r="D158" s="76">
        <v>1.8669999999999999E-2</v>
      </c>
      <c r="E158" s="77">
        <v>1.8030365799999999</v>
      </c>
      <c r="F158" s="78">
        <v>654.1</v>
      </c>
      <c r="G158" s="86" t="s">
        <v>43</v>
      </c>
      <c r="H158" s="87">
        <v>7</v>
      </c>
      <c r="I158" s="88" t="s">
        <v>394</v>
      </c>
      <c r="J158" s="88" t="s">
        <v>47</v>
      </c>
      <c r="K158" s="87">
        <v>22</v>
      </c>
      <c r="L158" s="87">
        <v>1989</v>
      </c>
      <c r="M158" s="89">
        <v>21.177</v>
      </c>
      <c r="N158" s="89">
        <v>2.2949999999999999</v>
      </c>
      <c r="O158" s="89">
        <v>2.4790000000000001</v>
      </c>
      <c r="P158" s="89">
        <v>0.65300000000000002</v>
      </c>
      <c r="Q158" s="89">
        <v>2.9529999999999998</v>
      </c>
      <c r="R158" s="89">
        <v>13.45</v>
      </c>
      <c r="S158" s="90">
        <v>1176.23</v>
      </c>
      <c r="T158" s="89">
        <v>16.402999999999999</v>
      </c>
      <c r="U158" s="90">
        <v>1176.23</v>
      </c>
      <c r="V158" s="91">
        <v>1.394540183467519E-2</v>
      </c>
      <c r="W158" s="89">
        <v>96.573999999999998</v>
      </c>
      <c r="X158" s="92">
        <v>1.3467632367819218</v>
      </c>
      <c r="Y158" s="92">
        <v>836.72411008051142</v>
      </c>
      <c r="Z158" s="590">
        <v>80.805794206915309</v>
      </c>
      <c r="AA158" s="605">
        <f t="shared" si="2"/>
        <v>74.133756153133305</v>
      </c>
    </row>
    <row r="159" spans="1:27" ht="15.95" customHeight="1" x14ac:dyDescent="0.25">
      <c r="A159" s="731"/>
      <c r="B159" s="74" t="s">
        <v>109</v>
      </c>
      <c r="C159" s="75">
        <v>-3.1</v>
      </c>
      <c r="D159" s="76">
        <v>1.8669999999999999E-2</v>
      </c>
      <c r="E159" s="77">
        <v>1.8030365799999999</v>
      </c>
      <c r="F159" s="78">
        <v>654.1</v>
      </c>
      <c r="G159" s="86" t="s">
        <v>43</v>
      </c>
      <c r="H159" s="87">
        <v>8</v>
      </c>
      <c r="I159" s="88" t="s">
        <v>645</v>
      </c>
      <c r="J159" s="88" t="s">
        <v>48</v>
      </c>
      <c r="K159" s="87">
        <v>68</v>
      </c>
      <c r="L159" s="87">
        <v>2008</v>
      </c>
      <c r="M159" s="89">
        <v>60.64</v>
      </c>
      <c r="N159" s="89">
        <v>5.9669999999999996</v>
      </c>
      <c r="O159" s="89"/>
      <c r="P159" s="89">
        <v>-0.318</v>
      </c>
      <c r="Q159" s="89">
        <v>6.3170000000000002</v>
      </c>
      <c r="R159" s="89">
        <v>48.356000000000002</v>
      </c>
      <c r="S159" s="90">
        <v>3806.06</v>
      </c>
      <c r="T159" s="89">
        <v>54.673000000000002</v>
      </c>
      <c r="U159" s="90">
        <v>3806.06</v>
      </c>
      <c r="V159" s="91">
        <v>1.4364723624955993E-2</v>
      </c>
      <c r="W159" s="89">
        <v>96.573999999999998</v>
      </c>
      <c r="X159" s="92">
        <v>1.3872588193565001</v>
      </c>
      <c r="Y159" s="92">
        <v>861.88341749735957</v>
      </c>
      <c r="Z159" s="590">
        <v>83.235529161390005</v>
      </c>
      <c r="AA159" s="605">
        <f t="shared" si="2"/>
        <v>76.362870790266058</v>
      </c>
    </row>
    <row r="160" spans="1:27" ht="15.95" customHeight="1" x14ac:dyDescent="0.25">
      <c r="A160" s="731"/>
      <c r="B160" s="74" t="s">
        <v>109</v>
      </c>
      <c r="C160" s="75">
        <v>-3.1</v>
      </c>
      <c r="D160" s="76">
        <v>1.8669999999999999E-2</v>
      </c>
      <c r="E160" s="77">
        <v>1.8030365799999999</v>
      </c>
      <c r="F160" s="78">
        <v>654.1</v>
      </c>
      <c r="G160" s="86" t="s">
        <v>43</v>
      </c>
      <c r="H160" s="87">
        <v>9</v>
      </c>
      <c r="I160" s="88" t="s">
        <v>397</v>
      </c>
      <c r="J160" s="88" t="s">
        <v>47</v>
      </c>
      <c r="K160" s="87">
        <v>21</v>
      </c>
      <c r="L160" s="87">
        <v>1961</v>
      </c>
      <c r="M160" s="89">
        <v>15.58</v>
      </c>
      <c r="N160" s="89">
        <v>0.61199999999999999</v>
      </c>
      <c r="O160" s="89">
        <v>1.96</v>
      </c>
      <c r="P160" s="89">
        <v>-0.221</v>
      </c>
      <c r="Q160" s="89">
        <v>2.3410000000000002</v>
      </c>
      <c r="R160" s="89">
        <v>10.667</v>
      </c>
      <c r="S160" s="90">
        <v>885.31</v>
      </c>
      <c r="T160" s="89">
        <v>13.007999999999999</v>
      </c>
      <c r="U160" s="90">
        <v>885.31</v>
      </c>
      <c r="V160" s="91">
        <v>1.4693158328721014E-2</v>
      </c>
      <c r="W160" s="89">
        <v>96.573999999999998</v>
      </c>
      <c r="X160" s="92">
        <v>1.4189770724379032</v>
      </c>
      <c r="Y160" s="92">
        <v>881.58949972326081</v>
      </c>
      <c r="Z160" s="590">
        <v>85.138624346274185</v>
      </c>
      <c r="AA160" s="605">
        <f t="shared" si="2"/>
        <v>78.108829675480891</v>
      </c>
    </row>
    <row r="161" spans="1:27" ht="15.95" customHeight="1" x14ac:dyDescent="0.25">
      <c r="A161" s="731"/>
      <c r="B161" s="74" t="s">
        <v>109</v>
      </c>
      <c r="C161" s="75">
        <v>-3.1</v>
      </c>
      <c r="D161" s="76">
        <v>1.8669999999999999E-2</v>
      </c>
      <c r="E161" s="77">
        <v>1.8030365799999999</v>
      </c>
      <c r="F161" s="78">
        <v>654.1</v>
      </c>
      <c r="G161" s="86" t="s">
        <v>43</v>
      </c>
      <c r="H161" s="87">
        <v>10</v>
      </c>
      <c r="I161" s="88" t="s">
        <v>646</v>
      </c>
      <c r="J161" s="88" t="s">
        <v>48</v>
      </c>
      <c r="K161" s="87">
        <v>32</v>
      </c>
      <c r="L161" s="87">
        <v>1991</v>
      </c>
      <c r="M161" s="89">
        <v>32.386000000000003</v>
      </c>
      <c r="N161" s="89">
        <v>2.907</v>
      </c>
      <c r="O161" s="89">
        <v>4.1959999999999997</v>
      </c>
      <c r="P161" s="89">
        <v>-0.126</v>
      </c>
      <c r="Q161" s="89"/>
      <c r="R161" s="89">
        <v>25.283000000000001</v>
      </c>
      <c r="S161" s="90">
        <v>1669.86</v>
      </c>
      <c r="T161" s="89">
        <v>24.501999999999999</v>
      </c>
      <c r="U161" s="90">
        <v>1630.39</v>
      </c>
      <c r="V161" s="91">
        <v>1.5028306110807842E-2</v>
      </c>
      <c r="W161" s="89">
        <v>96.573999999999998</v>
      </c>
      <c r="X161" s="92">
        <v>1.4513436343451565</v>
      </c>
      <c r="Y161" s="92">
        <v>901.69836664847048</v>
      </c>
      <c r="Z161" s="590">
        <v>87.080618060709384</v>
      </c>
      <c r="AA161" s="605">
        <f t="shared" si="2"/>
        <v>79.890475285054478</v>
      </c>
    </row>
    <row r="162" spans="1:27" ht="15.95" customHeight="1" x14ac:dyDescent="0.25">
      <c r="A162" s="731"/>
      <c r="B162" s="74" t="s">
        <v>109</v>
      </c>
      <c r="C162" s="75">
        <v>-3.1</v>
      </c>
      <c r="D162" s="76">
        <v>1.8669999999999999E-2</v>
      </c>
      <c r="E162" s="77">
        <v>1.8030365799999999</v>
      </c>
      <c r="F162" s="78">
        <v>654.1</v>
      </c>
      <c r="G162" s="93" t="s">
        <v>45</v>
      </c>
      <c r="H162" s="94">
        <v>1</v>
      </c>
      <c r="I162" s="95" t="s">
        <v>647</v>
      </c>
      <c r="J162" s="95" t="s">
        <v>48</v>
      </c>
      <c r="K162" s="94">
        <v>41</v>
      </c>
      <c r="L162" s="94">
        <v>1962</v>
      </c>
      <c r="M162" s="96">
        <v>50.02</v>
      </c>
      <c r="N162" s="96">
        <v>4.1310000000000002</v>
      </c>
      <c r="O162" s="96"/>
      <c r="P162" s="96">
        <v>-0.28599999999999998</v>
      </c>
      <c r="Q162" s="96"/>
      <c r="R162" s="96">
        <v>45.889000000000003</v>
      </c>
      <c r="S162" s="97">
        <v>1848.19</v>
      </c>
      <c r="T162" s="96">
        <v>43.86</v>
      </c>
      <c r="U162" s="97">
        <v>1766.49</v>
      </c>
      <c r="V162" s="98">
        <v>2.4828897984138038E-2</v>
      </c>
      <c r="W162" s="96">
        <v>96.573999999999998</v>
      </c>
      <c r="X162" s="99">
        <v>2.3978259939201467</v>
      </c>
      <c r="Y162" s="99">
        <v>1489.7338790482825</v>
      </c>
      <c r="Z162" s="549">
        <v>143.86955963520884</v>
      </c>
      <c r="AA162" s="605">
        <f t="shared" si="2"/>
        <v>131.99042168367782</v>
      </c>
    </row>
    <row r="163" spans="1:27" ht="15.95" customHeight="1" x14ac:dyDescent="0.25">
      <c r="A163" s="731"/>
      <c r="B163" s="74" t="s">
        <v>109</v>
      </c>
      <c r="C163" s="75">
        <v>-3.1</v>
      </c>
      <c r="D163" s="76">
        <v>1.8669999999999999E-2</v>
      </c>
      <c r="E163" s="77">
        <v>1.8030365799999999</v>
      </c>
      <c r="F163" s="78">
        <v>654.1</v>
      </c>
      <c r="G163" s="93" t="s">
        <v>45</v>
      </c>
      <c r="H163" s="94">
        <v>2</v>
      </c>
      <c r="I163" s="95" t="s">
        <v>648</v>
      </c>
      <c r="J163" s="95" t="s">
        <v>48</v>
      </c>
      <c r="K163" s="94">
        <v>20</v>
      </c>
      <c r="L163" s="94">
        <v>1961</v>
      </c>
      <c r="M163" s="96">
        <v>24.773</v>
      </c>
      <c r="N163" s="96">
        <v>1.8360000000000001</v>
      </c>
      <c r="O163" s="96"/>
      <c r="P163" s="96">
        <v>0.04</v>
      </c>
      <c r="Q163" s="96"/>
      <c r="R163" s="96">
        <v>22.937000000000001</v>
      </c>
      <c r="S163" s="97">
        <v>904.89</v>
      </c>
      <c r="T163" s="96">
        <v>21.584</v>
      </c>
      <c r="U163" s="97">
        <v>851.51</v>
      </c>
      <c r="V163" s="98">
        <v>2.5347911357470845E-2</v>
      </c>
      <c r="W163" s="96">
        <v>96.573999999999998</v>
      </c>
      <c r="X163" s="99">
        <v>2.4479491914363893</v>
      </c>
      <c r="Y163" s="99">
        <v>1520.8746814482508</v>
      </c>
      <c r="Z163" s="549">
        <v>146.87695148618337</v>
      </c>
      <c r="AA163" s="605">
        <f t="shared" si="2"/>
        <v>134.749496776315</v>
      </c>
    </row>
    <row r="164" spans="1:27" ht="15.95" customHeight="1" x14ac:dyDescent="0.25">
      <c r="A164" s="731"/>
      <c r="B164" s="74" t="s">
        <v>109</v>
      </c>
      <c r="C164" s="75">
        <v>-3.1</v>
      </c>
      <c r="D164" s="76">
        <v>1.8669999999999999E-2</v>
      </c>
      <c r="E164" s="77">
        <v>1.8030365799999999</v>
      </c>
      <c r="F164" s="78">
        <v>654.1</v>
      </c>
      <c r="G164" s="93" t="s">
        <v>45</v>
      </c>
      <c r="H164" s="94">
        <v>3</v>
      </c>
      <c r="I164" s="95" t="s">
        <v>398</v>
      </c>
      <c r="J164" s="95" t="s">
        <v>48</v>
      </c>
      <c r="K164" s="94">
        <v>70</v>
      </c>
      <c r="L164" s="94">
        <v>1963</v>
      </c>
      <c r="M164" s="96">
        <v>81.984999999999999</v>
      </c>
      <c r="N164" s="96">
        <v>4.3860000000000001</v>
      </c>
      <c r="O164" s="96"/>
      <c r="P164" s="96">
        <v>-0.51500000000000001</v>
      </c>
      <c r="Q164" s="96"/>
      <c r="R164" s="96">
        <v>77.599000000000004</v>
      </c>
      <c r="S164" s="97">
        <v>2996.99</v>
      </c>
      <c r="T164" s="96">
        <v>77.599000000000004</v>
      </c>
      <c r="U164" s="97">
        <v>2996.99</v>
      </c>
      <c r="V164" s="98">
        <v>2.5892311952992839E-2</v>
      </c>
      <c r="W164" s="96">
        <v>96.573999999999998</v>
      </c>
      <c r="X164" s="99">
        <v>2.5005241345483302</v>
      </c>
      <c r="Y164" s="99">
        <v>1553.5387171795703</v>
      </c>
      <c r="Z164" s="549">
        <v>150.03144807289982</v>
      </c>
      <c r="AA164" s="605">
        <f t="shared" si="2"/>
        <v>137.64353034210993</v>
      </c>
    </row>
    <row r="165" spans="1:27" ht="15.95" customHeight="1" x14ac:dyDescent="0.25">
      <c r="A165" s="731"/>
      <c r="B165" s="74" t="s">
        <v>109</v>
      </c>
      <c r="C165" s="75">
        <v>-3.1</v>
      </c>
      <c r="D165" s="76">
        <v>1.8669999999999999E-2</v>
      </c>
      <c r="E165" s="77">
        <v>1.8030365799999999</v>
      </c>
      <c r="F165" s="78">
        <v>654.1</v>
      </c>
      <c r="G165" s="93" t="s">
        <v>45</v>
      </c>
      <c r="H165" s="94">
        <v>4</v>
      </c>
      <c r="I165" s="95" t="s">
        <v>649</v>
      </c>
      <c r="J165" s="95" t="s">
        <v>48</v>
      </c>
      <c r="K165" s="94">
        <v>32</v>
      </c>
      <c r="L165" s="94">
        <v>1961</v>
      </c>
      <c r="M165" s="96">
        <v>40.091000000000001</v>
      </c>
      <c r="N165" s="96">
        <v>2.5499999999999998</v>
      </c>
      <c r="O165" s="96"/>
      <c r="P165" s="96">
        <v>-0.35899999999999999</v>
      </c>
      <c r="Q165" s="96"/>
      <c r="R165" s="96">
        <v>37.540999999999997</v>
      </c>
      <c r="S165" s="97">
        <v>1428.85</v>
      </c>
      <c r="T165" s="96">
        <v>35.226999999999997</v>
      </c>
      <c r="U165" s="97">
        <v>1340.76</v>
      </c>
      <c r="V165" s="98">
        <v>2.6273904352755152E-2</v>
      </c>
      <c r="W165" s="96">
        <v>96.573999999999998</v>
      </c>
      <c r="X165" s="99">
        <v>2.537376038962976</v>
      </c>
      <c r="Y165" s="99">
        <v>1576.434261165309</v>
      </c>
      <c r="Z165" s="549">
        <v>152.24256233777854</v>
      </c>
      <c r="AA165" s="605">
        <f t="shared" si="2"/>
        <v>139.67207553924635</v>
      </c>
    </row>
    <row r="166" spans="1:27" ht="15.95" customHeight="1" x14ac:dyDescent="0.25">
      <c r="A166" s="731"/>
      <c r="B166" s="74" t="s">
        <v>109</v>
      </c>
      <c r="C166" s="75">
        <v>-3.1</v>
      </c>
      <c r="D166" s="76">
        <v>1.8669999999999999E-2</v>
      </c>
      <c r="E166" s="77">
        <v>1.8030365799999999</v>
      </c>
      <c r="F166" s="78">
        <v>654.1</v>
      </c>
      <c r="G166" s="93" t="s">
        <v>45</v>
      </c>
      <c r="H166" s="94">
        <v>5</v>
      </c>
      <c r="I166" s="95" t="s">
        <v>650</v>
      </c>
      <c r="J166" s="95" t="s">
        <v>48</v>
      </c>
      <c r="K166" s="94">
        <v>55</v>
      </c>
      <c r="L166" s="94">
        <v>1969</v>
      </c>
      <c r="M166" s="96">
        <v>70.814999999999998</v>
      </c>
      <c r="N166" s="96">
        <v>3.1619999999999999</v>
      </c>
      <c r="O166" s="96"/>
      <c r="P166" s="96">
        <v>-0.17599999999999999</v>
      </c>
      <c r="Q166" s="96"/>
      <c r="R166" s="96">
        <v>67.653000000000006</v>
      </c>
      <c r="S166" s="97">
        <v>2521.17</v>
      </c>
      <c r="T166" s="96">
        <v>67.653000000000006</v>
      </c>
      <c r="U166" s="97">
        <v>2521.17</v>
      </c>
      <c r="V166" s="98">
        <v>2.6833969942526684E-2</v>
      </c>
      <c r="W166" s="96">
        <v>96.573999999999998</v>
      </c>
      <c r="X166" s="99">
        <v>2.5914638132295718</v>
      </c>
      <c r="Y166" s="99">
        <v>1610.038196551601</v>
      </c>
      <c r="Z166" s="549">
        <v>155.4878287937743</v>
      </c>
      <c r="AA166" s="605">
        <f t="shared" si="2"/>
        <v>142.64938421447181</v>
      </c>
    </row>
    <row r="167" spans="1:27" ht="15.95" customHeight="1" x14ac:dyDescent="0.25">
      <c r="A167" s="731"/>
      <c r="B167" s="74" t="s">
        <v>109</v>
      </c>
      <c r="C167" s="75">
        <v>-3.1</v>
      </c>
      <c r="D167" s="76">
        <v>1.8669999999999999E-2</v>
      </c>
      <c r="E167" s="77">
        <v>1.8030365799999999</v>
      </c>
      <c r="F167" s="78">
        <v>654.1</v>
      </c>
      <c r="G167" s="93" t="s">
        <v>45</v>
      </c>
      <c r="H167" s="94">
        <v>6</v>
      </c>
      <c r="I167" s="95" t="s">
        <v>651</v>
      </c>
      <c r="J167" s="95" t="s">
        <v>48</v>
      </c>
      <c r="K167" s="94">
        <v>44</v>
      </c>
      <c r="L167" s="94">
        <v>1961</v>
      </c>
      <c r="M167" s="96">
        <v>56.218000000000004</v>
      </c>
      <c r="N167" s="96">
        <v>3.4169999999999998</v>
      </c>
      <c r="O167" s="96"/>
      <c r="P167" s="96">
        <v>0.05</v>
      </c>
      <c r="Q167" s="96"/>
      <c r="R167" s="96">
        <v>52.801000000000002</v>
      </c>
      <c r="S167" s="97">
        <v>1922.61</v>
      </c>
      <c r="T167" s="96">
        <v>51.612000000000002</v>
      </c>
      <c r="U167" s="97">
        <v>1879.3</v>
      </c>
      <c r="V167" s="98">
        <v>2.7463417229819615E-2</v>
      </c>
      <c r="W167" s="96">
        <v>96.573999999999998</v>
      </c>
      <c r="X167" s="99">
        <v>2.6522520555525992</v>
      </c>
      <c r="Y167" s="99">
        <v>1647.8050337891771</v>
      </c>
      <c r="Z167" s="549">
        <v>159.135123333156</v>
      </c>
      <c r="AA167" s="605">
        <f t="shared" si="2"/>
        <v>145.99552599372109</v>
      </c>
    </row>
    <row r="168" spans="1:27" ht="15.95" customHeight="1" x14ac:dyDescent="0.25">
      <c r="A168" s="731"/>
      <c r="B168" s="74" t="s">
        <v>109</v>
      </c>
      <c r="C168" s="75">
        <v>-3.1</v>
      </c>
      <c r="D168" s="76">
        <v>1.8669999999999999E-2</v>
      </c>
      <c r="E168" s="77">
        <v>1.8030365799999999</v>
      </c>
      <c r="F168" s="78">
        <v>654.1</v>
      </c>
      <c r="G168" s="93" t="s">
        <v>45</v>
      </c>
      <c r="H168" s="94">
        <v>7</v>
      </c>
      <c r="I168" s="95" t="s">
        <v>652</v>
      </c>
      <c r="J168" s="95" t="s">
        <v>48</v>
      </c>
      <c r="K168" s="94">
        <v>35</v>
      </c>
      <c r="L168" s="94">
        <v>1960</v>
      </c>
      <c r="M168" s="96">
        <v>40.959000000000003</v>
      </c>
      <c r="N168" s="96"/>
      <c r="O168" s="96"/>
      <c r="P168" s="96"/>
      <c r="Q168" s="96"/>
      <c r="R168" s="96">
        <v>40.959000000000003</v>
      </c>
      <c r="S168" s="97">
        <v>1470.75</v>
      </c>
      <c r="T168" s="96">
        <v>38.956650000000003</v>
      </c>
      <c r="U168" s="97">
        <v>1398.85</v>
      </c>
      <c r="V168" s="98">
        <v>2.7849054580548312E-2</v>
      </c>
      <c r="W168" s="96">
        <v>96.573999999999998</v>
      </c>
      <c r="X168" s="99">
        <v>2.6894945970618727</v>
      </c>
      <c r="Y168" s="99">
        <v>1670.9432748328986</v>
      </c>
      <c r="Z168" s="549">
        <v>161.36967582371236</v>
      </c>
      <c r="AA168" s="605">
        <f t="shared" si="2"/>
        <v>148.04557415019482</v>
      </c>
    </row>
    <row r="169" spans="1:27" ht="15.95" customHeight="1" x14ac:dyDescent="0.25">
      <c r="A169" s="731"/>
      <c r="B169" s="74" t="s">
        <v>109</v>
      </c>
      <c r="C169" s="75">
        <v>-3.1</v>
      </c>
      <c r="D169" s="76">
        <v>1.8669999999999999E-2</v>
      </c>
      <c r="E169" s="77">
        <v>1.8030365799999999</v>
      </c>
      <c r="F169" s="78">
        <v>654.1</v>
      </c>
      <c r="G169" s="93" t="s">
        <v>45</v>
      </c>
      <c r="H169" s="94">
        <v>8</v>
      </c>
      <c r="I169" s="95" t="s">
        <v>653</v>
      </c>
      <c r="J169" s="95" t="s">
        <v>48</v>
      </c>
      <c r="K169" s="94">
        <v>4</v>
      </c>
      <c r="L169" s="94">
        <v>1954</v>
      </c>
      <c r="M169" s="96">
        <v>9.0199975999999999</v>
      </c>
      <c r="N169" s="96">
        <v>0.153</v>
      </c>
      <c r="O169" s="96">
        <v>0.99353760000000002</v>
      </c>
      <c r="P169" s="96">
        <v>-0.10199999999999999</v>
      </c>
      <c r="Q169" s="96"/>
      <c r="R169" s="96">
        <v>7.8734599999999997</v>
      </c>
      <c r="S169" s="97">
        <v>278.31</v>
      </c>
      <c r="T169" s="96">
        <v>7.8734599999999997</v>
      </c>
      <c r="U169" s="97">
        <v>278.31</v>
      </c>
      <c r="V169" s="98">
        <v>2.8290251877402896E-2</v>
      </c>
      <c r="W169" s="96">
        <v>96.573999999999998</v>
      </c>
      <c r="X169" s="99">
        <v>2.732102784808307</v>
      </c>
      <c r="Y169" s="99">
        <v>1697.4151126441736</v>
      </c>
      <c r="Z169" s="549">
        <v>163.92616708849843</v>
      </c>
      <c r="AA169" s="605">
        <f t="shared" si="2"/>
        <v>150.39097898027379</v>
      </c>
    </row>
    <row r="170" spans="1:27" ht="15.95" customHeight="1" x14ac:dyDescent="0.25">
      <c r="A170" s="731"/>
      <c r="B170" s="74" t="s">
        <v>109</v>
      </c>
      <c r="C170" s="75">
        <v>-3.1</v>
      </c>
      <c r="D170" s="76">
        <v>1.8669999999999999E-2</v>
      </c>
      <c r="E170" s="77">
        <v>1.8030365799999999</v>
      </c>
      <c r="F170" s="78">
        <v>654.1</v>
      </c>
      <c r="G170" s="93" t="s">
        <v>45</v>
      </c>
      <c r="H170" s="94">
        <v>9</v>
      </c>
      <c r="I170" s="95" t="s">
        <v>654</v>
      </c>
      <c r="J170" s="95" t="s">
        <v>48</v>
      </c>
      <c r="K170" s="94">
        <v>34</v>
      </c>
      <c r="L170" s="94">
        <v>1961</v>
      </c>
      <c r="M170" s="96">
        <v>43.540999999999997</v>
      </c>
      <c r="N170" s="96">
        <v>2.1930000000000001</v>
      </c>
      <c r="O170" s="96"/>
      <c r="P170" s="96">
        <v>-0.186</v>
      </c>
      <c r="Q170" s="96"/>
      <c r="R170" s="96">
        <v>41.347999999999999</v>
      </c>
      <c r="S170" s="97">
        <v>1411</v>
      </c>
      <c r="T170" s="96">
        <v>41.347999999999999</v>
      </c>
      <c r="U170" s="97">
        <v>1411</v>
      </c>
      <c r="V170" s="98">
        <v>2.9304039688164422E-2</v>
      </c>
      <c r="W170" s="96">
        <v>96.573999999999998</v>
      </c>
      <c r="X170" s="99">
        <v>2.8300083288447908</v>
      </c>
      <c r="Y170" s="99">
        <v>1758.2423812898653</v>
      </c>
      <c r="Z170" s="549">
        <v>169.80049973068745</v>
      </c>
      <c r="AA170" s="605">
        <f t="shared" si="2"/>
        <v>155.78027498228204</v>
      </c>
    </row>
    <row r="171" spans="1:27" ht="15.95" customHeight="1" x14ac:dyDescent="0.25">
      <c r="A171" s="731"/>
      <c r="B171" s="74" t="s">
        <v>109</v>
      </c>
      <c r="C171" s="75">
        <v>-3.1</v>
      </c>
      <c r="D171" s="76">
        <v>1.8669999999999999E-2</v>
      </c>
      <c r="E171" s="77">
        <v>1.8030365799999999</v>
      </c>
      <c r="F171" s="78">
        <v>654.1</v>
      </c>
      <c r="G171" s="93" t="s">
        <v>45</v>
      </c>
      <c r="H171" s="94">
        <v>10</v>
      </c>
      <c r="I171" s="95" t="s">
        <v>399</v>
      </c>
      <c r="J171" s="95" t="s">
        <v>48</v>
      </c>
      <c r="K171" s="94">
        <v>19</v>
      </c>
      <c r="L171" s="94">
        <v>1975</v>
      </c>
      <c r="M171" s="96">
        <v>12.612</v>
      </c>
      <c r="N171" s="96"/>
      <c r="O171" s="96"/>
      <c r="P171" s="96"/>
      <c r="Q171" s="96"/>
      <c r="R171" s="96">
        <v>12.612</v>
      </c>
      <c r="S171" s="97">
        <v>418.64</v>
      </c>
      <c r="T171" s="96">
        <v>10.045857</v>
      </c>
      <c r="U171" s="97">
        <v>333.46</v>
      </c>
      <c r="V171" s="98">
        <v>3.0126123073232172E-2</v>
      </c>
      <c r="W171" s="96">
        <v>96.573999999999998</v>
      </c>
      <c r="X171" s="99">
        <v>2.9094002096743239</v>
      </c>
      <c r="Y171" s="99">
        <v>1807.5673843939303</v>
      </c>
      <c r="Z171" s="549">
        <v>174.5640125804594</v>
      </c>
      <c r="AA171" s="605">
        <f t="shared" si="2"/>
        <v>160.1504702573022</v>
      </c>
    </row>
    <row r="172" spans="1:27" ht="15.95" customHeight="1" x14ac:dyDescent="0.25">
      <c r="A172" s="731"/>
      <c r="B172" s="74" t="s">
        <v>109</v>
      </c>
      <c r="C172" s="75">
        <v>-3.1</v>
      </c>
      <c r="D172" s="76">
        <v>1.8669999999999999E-2</v>
      </c>
      <c r="E172" s="77">
        <v>1.8030365799999999</v>
      </c>
      <c r="F172" s="78">
        <v>654.1</v>
      </c>
      <c r="G172" s="100" t="s">
        <v>46</v>
      </c>
      <c r="H172" s="101">
        <v>1</v>
      </c>
      <c r="I172" s="102" t="s">
        <v>154</v>
      </c>
      <c r="J172" s="102" t="s">
        <v>48</v>
      </c>
      <c r="K172" s="101">
        <v>65</v>
      </c>
      <c r="L172" s="101">
        <v>1963</v>
      </c>
      <c r="M172" s="103">
        <v>44.856000000000002</v>
      </c>
      <c r="N172" s="103">
        <v>1.887</v>
      </c>
      <c r="O172" s="103"/>
      <c r="P172" s="103">
        <v>-3.7679999999999998</v>
      </c>
      <c r="Q172" s="103"/>
      <c r="R172" s="103">
        <v>42.969000000000001</v>
      </c>
      <c r="S172" s="104">
        <v>1311.53</v>
      </c>
      <c r="T172" s="103">
        <v>42.969000000000001</v>
      </c>
      <c r="U172" s="104">
        <v>1311.53</v>
      </c>
      <c r="V172" s="105">
        <v>3.2762498760989078E-2</v>
      </c>
      <c r="W172" s="103">
        <v>96.573999999999998</v>
      </c>
      <c r="X172" s="106">
        <v>3.1640055553437594</v>
      </c>
      <c r="Y172" s="106">
        <v>1965.7499256593446</v>
      </c>
      <c r="Z172" s="546">
        <v>189.84033332062555</v>
      </c>
      <c r="AA172" s="605">
        <f t="shared" si="2"/>
        <v>174.16544341341793</v>
      </c>
    </row>
    <row r="173" spans="1:27" ht="15.95" customHeight="1" x14ac:dyDescent="0.25">
      <c r="A173" s="731"/>
      <c r="B173" s="74" t="s">
        <v>109</v>
      </c>
      <c r="C173" s="75">
        <v>-3.1</v>
      </c>
      <c r="D173" s="76">
        <v>1.8669999999999999E-2</v>
      </c>
      <c r="E173" s="77">
        <v>1.8030365799999999</v>
      </c>
      <c r="F173" s="78">
        <v>654.1</v>
      </c>
      <c r="G173" s="100" t="s">
        <v>46</v>
      </c>
      <c r="H173" s="101">
        <v>2</v>
      </c>
      <c r="I173" s="102" t="s">
        <v>655</v>
      </c>
      <c r="J173" s="102" t="s">
        <v>48</v>
      </c>
      <c r="K173" s="101">
        <v>11</v>
      </c>
      <c r="L173" s="101">
        <v>1920</v>
      </c>
      <c r="M173" s="103">
        <v>19.92699</v>
      </c>
      <c r="N173" s="103">
        <v>0.71399999999999997</v>
      </c>
      <c r="O173" s="103">
        <v>1.52155</v>
      </c>
      <c r="P173" s="103">
        <v>-0.126</v>
      </c>
      <c r="Q173" s="103"/>
      <c r="R173" s="103">
        <v>17.69144</v>
      </c>
      <c r="S173" s="104">
        <v>539.46</v>
      </c>
      <c r="T173" s="103">
        <v>10.06404</v>
      </c>
      <c r="U173" s="104">
        <v>306.88</v>
      </c>
      <c r="V173" s="105">
        <v>3.2794708029197081E-2</v>
      </c>
      <c r="W173" s="103">
        <v>96.573999999999998</v>
      </c>
      <c r="X173" s="106">
        <v>3.1671161332116791</v>
      </c>
      <c r="Y173" s="106">
        <v>1967.6824817518248</v>
      </c>
      <c r="Z173" s="546">
        <v>190.02696799270072</v>
      </c>
      <c r="AA173" s="605">
        <f t="shared" si="2"/>
        <v>174.33666788321165</v>
      </c>
    </row>
    <row r="174" spans="1:27" ht="15.95" customHeight="1" x14ac:dyDescent="0.25">
      <c r="A174" s="731"/>
      <c r="B174" s="74" t="s">
        <v>109</v>
      </c>
      <c r="C174" s="75">
        <v>-3.1</v>
      </c>
      <c r="D174" s="76">
        <v>1.8669999999999999E-2</v>
      </c>
      <c r="E174" s="77">
        <v>1.8030365799999999</v>
      </c>
      <c r="F174" s="78">
        <v>654.1</v>
      </c>
      <c r="G174" s="100" t="s">
        <v>46</v>
      </c>
      <c r="H174" s="101">
        <v>3</v>
      </c>
      <c r="I174" s="102" t="s">
        <v>656</v>
      </c>
      <c r="J174" s="102" t="s">
        <v>48</v>
      </c>
      <c r="K174" s="101">
        <v>64</v>
      </c>
      <c r="L174" s="101">
        <v>1972</v>
      </c>
      <c r="M174" s="103">
        <v>54.071000000000005</v>
      </c>
      <c r="N174" s="103">
        <v>2.7029999999999998</v>
      </c>
      <c r="O174" s="103"/>
      <c r="P174" s="103">
        <v>-1.1045499999999999</v>
      </c>
      <c r="Q174" s="103"/>
      <c r="R174" s="103">
        <v>51.368000000000002</v>
      </c>
      <c r="S174" s="104">
        <v>1522.7</v>
      </c>
      <c r="T174" s="103">
        <v>51.368000000000002</v>
      </c>
      <c r="U174" s="104">
        <v>1522.7</v>
      </c>
      <c r="V174" s="105">
        <v>3.3734813160832731E-2</v>
      </c>
      <c r="W174" s="103">
        <v>96.573999999999998</v>
      </c>
      <c r="X174" s="106">
        <v>3.25790584619426</v>
      </c>
      <c r="Y174" s="106">
        <v>2024.0887896499639</v>
      </c>
      <c r="Z174" s="546">
        <v>195.47435077165562</v>
      </c>
      <c r="AA174" s="605">
        <f t="shared" si="2"/>
        <v>179.3342667629868</v>
      </c>
    </row>
    <row r="175" spans="1:27" ht="15.95" customHeight="1" x14ac:dyDescent="0.25">
      <c r="A175" s="731"/>
      <c r="B175" s="74" t="s">
        <v>109</v>
      </c>
      <c r="C175" s="75">
        <v>-3.1</v>
      </c>
      <c r="D175" s="76">
        <v>1.8669999999999999E-2</v>
      </c>
      <c r="E175" s="77">
        <v>1.8030365799999999</v>
      </c>
      <c r="F175" s="78">
        <v>654.1</v>
      </c>
      <c r="G175" s="100" t="s">
        <v>46</v>
      </c>
      <c r="H175" s="101">
        <v>4</v>
      </c>
      <c r="I175" s="102" t="s">
        <v>657</v>
      </c>
      <c r="J175" s="102" t="s">
        <v>48</v>
      </c>
      <c r="K175" s="101">
        <v>95</v>
      </c>
      <c r="L175" s="101">
        <v>1962</v>
      </c>
      <c r="M175" s="103">
        <v>57.562999999999995</v>
      </c>
      <c r="N175" s="103">
        <v>4.2329999999999997</v>
      </c>
      <c r="O175" s="103"/>
      <c r="P175" s="103"/>
      <c r="Q175" s="103"/>
      <c r="R175" s="103">
        <v>53.33</v>
      </c>
      <c r="S175" s="104">
        <v>1487.52</v>
      </c>
      <c r="T175" s="103">
        <v>47.337400000000002</v>
      </c>
      <c r="U175" s="104">
        <v>1320.37</v>
      </c>
      <c r="V175" s="105">
        <v>3.5851617349682292E-2</v>
      </c>
      <c r="W175" s="103">
        <v>96.573999999999998</v>
      </c>
      <c r="X175" s="106">
        <v>3.4623340939282174</v>
      </c>
      <c r="Y175" s="106">
        <v>2151.0970409809374</v>
      </c>
      <c r="Z175" s="546">
        <v>207.74004563569304</v>
      </c>
      <c r="AA175" s="605">
        <f t="shared" si="2"/>
        <v>190.58719783091104</v>
      </c>
    </row>
    <row r="176" spans="1:27" ht="15.95" customHeight="1" x14ac:dyDescent="0.25">
      <c r="A176" s="731"/>
      <c r="B176" s="74" t="s">
        <v>109</v>
      </c>
      <c r="C176" s="75">
        <v>-3.1</v>
      </c>
      <c r="D176" s="76">
        <v>1.8669999999999999E-2</v>
      </c>
      <c r="E176" s="77">
        <v>1.8030365799999999</v>
      </c>
      <c r="F176" s="78">
        <v>654.1</v>
      </c>
      <c r="G176" s="100" t="s">
        <v>46</v>
      </c>
      <c r="H176" s="101">
        <v>5</v>
      </c>
      <c r="I176" s="102" t="s">
        <v>324</v>
      </c>
      <c r="J176" s="102" t="s">
        <v>48</v>
      </c>
      <c r="K176" s="101">
        <v>5</v>
      </c>
      <c r="L176" s="101">
        <v>1934</v>
      </c>
      <c r="M176" s="103">
        <v>5.5730000000000004</v>
      </c>
      <c r="N176" s="103"/>
      <c r="O176" s="103"/>
      <c r="P176" s="103"/>
      <c r="Q176" s="103"/>
      <c r="R176" s="103">
        <v>5.5730000000000004</v>
      </c>
      <c r="S176" s="104">
        <v>155.12</v>
      </c>
      <c r="T176" s="103">
        <v>5.5730000000000004</v>
      </c>
      <c r="U176" s="104">
        <v>155.12</v>
      </c>
      <c r="V176" s="105">
        <v>3.5927024239298611E-2</v>
      </c>
      <c r="W176" s="103">
        <v>96.573999999999998</v>
      </c>
      <c r="X176" s="106">
        <v>3.4696164388860238</v>
      </c>
      <c r="Y176" s="106">
        <v>2155.6214543579167</v>
      </c>
      <c r="Z176" s="546">
        <v>208.17698633316144</v>
      </c>
      <c r="AA176" s="605">
        <f t="shared" si="2"/>
        <v>190.98806085611139</v>
      </c>
    </row>
    <row r="177" spans="1:27" ht="15.95" customHeight="1" x14ac:dyDescent="0.25">
      <c r="A177" s="731"/>
      <c r="B177" s="74" t="s">
        <v>109</v>
      </c>
      <c r="C177" s="75">
        <v>-3.1</v>
      </c>
      <c r="D177" s="76">
        <v>1.8669999999999999E-2</v>
      </c>
      <c r="E177" s="77">
        <v>1.8030365799999999</v>
      </c>
      <c r="F177" s="78">
        <v>654.1</v>
      </c>
      <c r="G177" s="100" t="s">
        <v>46</v>
      </c>
      <c r="H177" s="101">
        <v>6</v>
      </c>
      <c r="I177" s="102" t="s">
        <v>400</v>
      </c>
      <c r="J177" s="102" t="s">
        <v>48</v>
      </c>
      <c r="K177" s="101">
        <v>5</v>
      </c>
      <c r="L177" s="101">
        <v>1959</v>
      </c>
      <c r="M177" s="103">
        <v>12.005999999999998</v>
      </c>
      <c r="N177" s="103">
        <v>0.28999999999999998</v>
      </c>
      <c r="O177" s="103"/>
      <c r="P177" s="103">
        <v>-0.16778000000000001</v>
      </c>
      <c r="Q177" s="103"/>
      <c r="R177" s="103">
        <v>11.715999999999999</v>
      </c>
      <c r="S177" s="104">
        <v>311.52</v>
      </c>
      <c r="T177" s="103">
        <v>8.1696600000000004</v>
      </c>
      <c r="U177" s="104">
        <v>217.22</v>
      </c>
      <c r="V177" s="105">
        <v>3.7610072737317007E-2</v>
      </c>
      <c r="W177" s="103">
        <v>96.573999999999998</v>
      </c>
      <c r="X177" s="106">
        <v>3.6321551645336525</v>
      </c>
      <c r="Y177" s="106">
        <v>2256.6043642390205</v>
      </c>
      <c r="Z177" s="546">
        <v>217.92930987201916</v>
      </c>
      <c r="AA177" s="605">
        <f t="shared" si="2"/>
        <v>199.9351466715772</v>
      </c>
    </row>
    <row r="178" spans="1:27" ht="15.95" customHeight="1" x14ac:dyDescent="0.25">
      <c r="A178" s="731"/>
      <c r="B178" s="74" t="s">
        <v>109</v>
      </c>
      <c r="C178" s="75">
        <v>-3.1</v>
      </c>
      <c r="D178" s="76">
        <v>1.8669999999999999E-2</v>
      </c>
      <c r="E178" s="77">
        <v>1.8030365799999999</v>
      </c>
      <c r="F178" s="78">
        <v>654.1</v>
      </c>
      <c r="G178" s="100" t="s">
        <v>46</v>
      </c>
      <c r="H178" s="101">
        <v>7</v>
      </c>
      <c r="I178" s="102" t="s">
        <v>658</v>
      </c>
      <c r="J178" s="102" t="s">
        <v>48</v>
      </c>
      <c r="K178" s="101">
        <v>8</v>
      </c>
      <c r="L178" s="101">
        <v>1925</v>
      </c>
      <c r="M178" s="103">
        <v>14.860000000000001</v>
      </c>
      <c r="N178" s="103">
        <v>0.153</v>
      </c>
      <c r="O178" s="103"/>
      <c r="P178" s="103">
        <v>6.1199999999999997E-2</v>
      </c>
      <c r="Q178" s="103"/>
      <c r="R178" s="103">
        <v>14.707000000000001</v>
      </c>
      <c r="S178" s="104">
        <v>368.39</v>
      </c>
      <c r="T178" s="103">
        <v>4.9930000000000003</v>
      </c>
      <c r="U178" s="104">
        <v>125.08</v>
      </c>
      <c r="V178" s="105">
        <v>3.9918452190598024E-2</v>
      </c>
      <c r="W178" s="103">
        <v>96.573999999999998</v>
      </c>
      <c r="X178" s="106">
        <v>3.8550846018548133</v>
      </c>
      <c r="Y178" s="106">
        <v>2395.1071314358815</v>
      </c>
      <c r="Z178" s="546">
        <v>231.3050761112888</v>
      </c>
      <c r="AA178" s="605">
        <f t="shared" si="2"/>
        <v>212.20649184521906</v>
      </c>
    </row>
    <row r="179" spans="1:27" ht="15.95" customHeight="1" x14ac:dyDescent="0.25">
      <c r="A179" s="731"/>
      <c r="B179" s="74" t="s">
        <v>109</v>
      </c>
      <c r="C179" s="75">
        <v>-3.1</v>
      </c>
      <c r="D179" s="76">
        <v>1.8669999999999999E-2</v>
      </c>
      <c r="E179" s="77">
        <v>1.8030365799999999</v>
      </c>
      <c r="F179" s="78">
        <v>654.1</v>
      </c>
      <c r="G179" s="100" t="s">
        <v>46</v>
      </c>
      <c r="H179" s="101">
        <v>8</v>
      </c>
      <c r="I179" s="102" t="s">
        <v>244</v>
      </c>
      <c r="J179" s="102" t="s">
        <v>48</v>
      </c>
      <c r="K179" s="101">
        <v>5</v>
      </c>
      <c r="L179" s="101">
        <v>1926</v>
      </c>
      <c r="M179" s="103">
        <v>12.050880000000001</v>
      </c>
      <c r="N179" s="103">
        <v>0.255</v>
      </c>
      <c r="O179" s="103">
        <v>1.8180000000000001</v>
      </c>
      <c r="P179" s="103">
        <v>-0.255</v>
      </c>
      <c r="Q179" s="103"/>
      <c r="R179" s="103">
        <v>9.9778800000000007</v>
      </c>
      <c r="S179" s="104">
        <v>245.89</v>
      </c>
      <c r="T179" s="103">
        <v>9.9778870000000008</v>
      </c>
      <c r="U179" s="104">
        <v>245.89</v>
      </c>
      <c r="V179" s="105">
        <v>4.0578661189962999E-2</v>
      </c>
      <c r="W179" s="103">
        <v>96.573999999999998</v>
      </c>
      <c r="X179" s="106">
        <v>3.9188436257594867</v>
      </c>
      <c r="Y179" s="106">
        <v>2434.7196713977801</v>
      </c>
      <c r="Z179" s="546">
        <v>235.13061754556921</v>
      </c>
      <c r="AA179" s="605">
        <f t="shared" si="2"/>
        <v>215.71616288584329</v>
      </c>
    </row>
    <row r="180" spans="1:27" ht="15.95" customHeight="1" x14ac:dyDescent="0.25">
      <c r="A180" s="731"/>
      <c r="B180" s="74" t="s">
        <v>109</v>
      </c>
      <c r="C180" s="75">
        <v>-3.1</v>
      </c>
      <c r="D180" s="76">
        <v>1.8669999999999999E-2</v>
      </c>
      <c r="E180" s="77">
        <v>1.8030365799999999</v>
      </c>
      <c r="F180" s="78">
        <v>654.1</v>
      </c>
      <c r="G180" s="100" t="s">
        <v>46</v>
      </c>
      <c r="H180" s="101">
        <v>9</v>
      </c>
      <c r="I180" s="102" t="s">
        <v>178</v>
      </c>
      <c r="J180" s="102" t="s">
        <v>48</v>
      </c>
      <c r="K180" s="101">
        <v>22</v>
      </c>
      <c r="L180" s="101">
        <v>1963</v>
      </c>
      <c r="M180" s="103">
        <v>21.428999999999998</v>
      </c>
      <c r="N180" s="103"/>
      <c r="O180" s="103"/>
      <c r="P180" s="103"/>
      <c r="Q180" s="103"/>
      <c r="R180" s="103">
        <v>21.428999999999998</v>
      </c>
      <c r="S180" s="104">
        <v>502.1</v>
      </c>
      <c r="T180" s="103">
        <v>21.428999999999998</v>
      </c>
      <c r="U180" s="104">
        <v>502.1</v>
      </c>
      <c r="V180" s="105">
        <v>4.2678749253136819E-2</v>
      </c>
      <c r="W180" s="103">
        <v>96.573999999999998</v>
      </c>
      <c r="X180" s="106">
        <v>4.1216575303724348</v>
      </c>
      <c r="Y180" s="106">
        <v>2560.7249551882092</v>
      </c>
      <c r="Z180" s="546">
        <v>247.2994518223461</v>
      </c>
      <c r="AA180" s="605">
        <f t="shared" si="2"/>
        <v>226.88023102967531</v>
      </c>
    </row>
    <row r="181" spans="1:27" ht="15.95" customHeight="1" thickBot="1" x14ac:dyDescent="0.3">
      <c r="A181" s="740"/>
      <c r="B181" s="127" t="s">
        <v>109</v>
      </c>
      <c r="C181" s="137">
        <v>-3.1</v>
      </c>
      <c r="D181" s="138">
        <v>1.8669999999999999E-2</v>
      </c>
      <c r="E181" s="139">
        <v>1.8030365799999999</v>
      </c>
      <c r="F181" s="140">
        <v>654.1</v>
      </c>
      <c r="G181" s="128" t="s">
        <v>46</v>
      </c>
      <c r="H181" s="129">
        <v>10</v>
      </c>
      <c r="I181" s="130" t="s">
        <v>187</v>
      </c>
      <c r="J181" s="130" t="s">
        <v>48</v>
      </c>
      <c r="K181" s="129">
        <v>3</v>
      </c>
      <c r="L181" s="129">
        <v>1955</v>
      </c>
      <c r="M181" s="131">
        <v>11.762</v>
      </c>
      <c r="N181" s="131">
        <v>0.153</v>
      </c>
      <c r="O181" s="131"/>
      <c r="P181" s="131"/>
      <c r="Q181" s="131"/>
      <c r="R181" s="131">
        <v>11.609</v>
      </c>
      <c r="S181" s="132">
        <v>249.66</v>
      </c>
      <c r="T181" s="131">
        <v>7.5989000000000004</v>
      </c>
      <c r="U181" s="132">
        <v>163.41999999999999</v>
      </c>
      <c r="V181" s="133">
        <v>4.6499204503732718E-2</v>
      </c>
      <c r="W181" s="131">
        <v>96.573999999999998</v>
      </c>
      <c r="X181" s="134">
        <v>4.4906141757434836</v>
      </c>
      <c r="Y181" s="134">
        <v>2789.9522702239633</v>
      </c>
      <c r="Z181" s="550">
        <v>269.436850544609</v>
      </c>
      <c r="AA181" s="605">
        <f t="shared" si="2"/>
        <v>247.1897711418431</v>
      </c>
    </row>
    <row r="182" spans="1:27" ht="15.95" customHeight="1" x14ac:dyDescent="0.2">
      <c r="A182" s="737" t="s">
        <v>270</v>
      </c>
      <c r="B182" s="141" t="s">
        <v>115</v>
      </c>
      <c r="C182" s="142">
        <v>-3.1</v>
      </c>
      <c r="D182" s="143">
        <v>1.89E-2</v>
      </c>
      <c r="E182" s="144">
        <v>1.8106199999999999</v>
      </c>
      <c r="F182" s="145">
        <v>654</v>
      </c>
      <c r="G182" s="120" t="s">
        <v>38</v>
      </c>
      <c r="H182" s="146">
        <v>1</v>
      </c>
      <c r="I182" s="147" t="s">
        <v>401</v>
      </c>
      <c r="J182" s="148"/>
      <c r="K182" s="149">
        <v>96</v>
      </c>
      <c r="L182" s="150">
        <v>2021</v>
      </c>
      <c r="M182" s="151">
        <v>11.91</v>
      </c>
      <c r="N182" s="151">
        <v>1.9</v>
      </c>
      <c r="O182" s="151">
        <v>0.17</v>
      </c>
      <c r="P182" s="151">
        <v>-0.14000000000000001</v>
      </c>
      <c r="Q182" s="151">
        <v>1</v>
      </c>
      <c r="R182" s="151">
        <v>8.98</v>
      </c>
      <c r="S182" s="152">
        <v>1459.52</v>
      </c>
      <c r="T182" s="151">
        <v>9.98</v>
      </c>
      <c r="U182" s="152">
        <v>1459.52</v>
      </c>
      <c r="V182" s="153">
        <v>6.8378645033983776E-3</v>
      </c>
      <c r="W182" s="154">
        <v>95.8</v>
      </c>
      <c r="X182" s="155">
        <v>0.65506741942556457</v>
      </c>
      <c r="Y182" s="155">
        <v>410.27187020390267</v>
      </c>
      <c r="Z182" s="591">
        <v>39.304045165533879</v>
      </c>
      <c r="AA182" s="605">
        <f t="shared" si="2"/>
        <v>36.058757032599885</v>
      </c>
    </row>
    <row r="183" spans="1:27" ht="15.95" customHeight="1" x14ac:dyDescent="0.2">
      <c r="A183" s="738"/>
      <c r="B183" s="156" t="s">
        <v>110</v>
      </c>
      <c r="C183" s="157">
        <v>-3.2</v>
      </c>
      <c r="D183" s="158">
        <v>1.7299999999999999E-2</v>
      </c>
      <c r="E183" s="159">
        <v>1.6573399999999998</v>
      </c>
      <c r="F183" s="160">
        <v>657</v>
      </c>
      <c r="G183" s="79" t="s">
        <v>38</v>
      </c>
      <c r="H183" s="161">
        <v>2</v>
      </c>
      <c r="I183" s="162" t="s">
        <v>403</v>
      </c>
      <c r="J183" s="163" t="s">
        <v>47</v>
      </c>
      <c r="K183" s="164">
        <v>71</v>
      </c>
      <c r="L183" s="165" t="s">
        <v>59</v>
      </c>
      <c r="M183" s="166">
        <v>46.99</v>
      </c>
      <c r="N183" s="166">
        <v>6.27</v>
      </c>
      <c r="O183" s="166">
        <v>7.68</v>
      </c>
      <c r="P183" s="166">
        <v>0.1</v>
      </c>
      <c r="Q183" s="166"/>
      <c r="R183" s="166">
        <v>32.94</v>
      </c>
      <c r="S183" s="167">
        <v>3980.59</v>
      </c>
      <c r="T183" s="166">
        <v>32.94</v>
      </c>
      <c r="U183" s="167">
        <v>3980.59</v>
      </c>
      <c r="V183" s="168">
        <v>8.2751551905622025E-3</v>
      </c>
      <c r="W183" s="169">
        <v>95.8</v>
      </c>
      <c r="X183" s="170">
        <v>0.79275986725585901</v>
      </c>
      <c r="Y183" s="170">
        <v>496.50931143373219</v>
      </c>
      <c r="Z183" s="592">
        <v>47.565592035351543</v>
      </c>
      <c r="AA183" s="605">
        <f t="shared" si="2"/>
        <v>43.638157830597741</v>
      </c>
    </row>
    <row r="184" spans="1:27" ht="15.95" customHeight="1" x14ac:dyDescent="0.2">
      <c r="A184" s="738"/>
      <c r="B184" s="156" t="s">
        <v>110</v>
      </c>
      <c r="C184" s="157">
        <v>-3.2</v>
      </c>
      <c r="D184" s="158">
        <v>1.7299999999999999E-2</v>
      </c>
      <c r="E184" s="159">
        <v>1.6573399999999998</v>
      </c>
      <c r="F184" s="160">
        <v>657</v>
      </c>
      <c r="G184" s="79" t="s">
        <v>38</v>
      </c>
      <c r="H184" s="161">
        <v>3</v>
      </c>
      <c r="I184" s="162" t="s">
        <v>402</v>
      </c>
      <c r="J184" s="163" t="s">
        <v>47</v>
      </c>
      <c r="K184" s="164">
        <v>48</v>
      </c>
      <c r="L184" s="165" t="s">
        <v>59</v>
      </c>
      <c r="M184" s="166">
        <v>74.94</v>
      </c>
      <c r="N184" s="166">
        <v>10.029999999999999</v>
      </c>
      <c r="O184" s="166">
        <v>11.61</v>
      </c>
      <c r="P184" s="166">
        <v>2.82</v>
      </c>
      <c r="Q184" s="166">
        <v>9.09</v>
      </c>
      <c r="R184" s="166">
        <v>41.39</v>
      </c>
      <c r="S184" s="167">
        <v>5793.16</v>
      </c>
      <c r="T184" s="166">
        <v>50.48</v>
      </c>
      <c r="U184" s="167">
        <v>5793.16</v>
      </c>
      <c r="V184" s="168">
        <v>8.7137244612612106E-3</v>
      </c>
      <c r="W184" s="169">
        <v>95.8</v>
      </c>
      <c r="X184" s="170">
        <v>0.83477480338882393</v>
      </c>
      <c r="Y184" s="170">
        <v>522.82346767567265</v>
      </c>
      <c r="Z184" s="592">
        <v>50.086488203329445</v>
      </c>
      <c r="AA184" s="605">
        <f t="shared" si="2"/>
        <v>45.950906608559123</v>
      </c>
    </row>
    <row r="185" spans="1:27" ht="15.95" customHeight="1" x14ac:dyDescent="0.2">
      <c r="A185" s="738"/>
      <c r="B185" s="156" t="s">
        <v>110</v>
      </c>
      <c r="C185" s="157">
        <v>-3.2</v>
      </c>
      <c r="D185" s="158">
        <v>1.7299999999999999E-2</v>
      </c>
      <c r="E185" s="159">
        <v>1.6573399999999998</v>
      </c>
      <c r="F185" s="160">
        <v>657</v>
      </c>
      <c r="G185" s="79" t="s">
        <v>38</v>
      </c>
      <c r="H185" s="161">
        <v>4</v>
      </c>
      <c r="I185" s="162" t="s">
        <v>404</v>
      </c>
      <c r="J185" s="163"/>
      <c r="K185" s="164">
        <v>16</v>
      </c>
      <c r="L185" s="165">
        <v>2022</v>
      </c>
      <c r="M185" s="166">
        <v>16.43</v>
      </c>
      <c r="N185" s="166">
        <v>0.85</v>
      </c>
      <c r="O185" s="166">
        <v>1.92</v>
      </c>
      <c r="P185" s="166">
        <v>-0.09</v>
      </c>
      <c r="Q185" s="166">
        <v>1.07</v>
      </c>
      <c r="R185" s="166">
        <v>12.676</v>
      </c>
      <c r="S185" s="167">
        <v>1520.26</v>
      </c>
      <c r="T185" s="166">
        <v>13.75</v>
      </c>
      <c r="U185" s="167">
        <v>1520.26</v>
      </c>
      <c r="V185" s="168">
        <v>9.0445055451041263E-3</v>
      </c>
      <c r="W185" s="169">
        <v>95.8</v>
      </c>
      <c r="X185" s="170">
        <v>0.86646363122097525</v>
      </c>
      <c r="Y185" s="170">
        <v>542.67033270624756</v>
      </c>
      <c r="Z185" s="592">
        <v>51.987817873258514</v>
      </c>
      <c r="AA185" s="605">
        <f t="shared" si="2"/>
        <v>47.69524575528304</v>
      </c>
    </row>
    <row r="186" spans="1:27" ht="15.95" customHeight="1" x14ac:dyDescent="0.2">
      <c r="A186" s="738"/>
      <c r="B186" s="156" t="s">
        <v>110</v>
      </c>
      <c r="C186" s="157">
        <v>-3.2</v>
      </c>
      <c r="D186" s="158">
        <v>1.7299999999999999E-2</v>
      </c>
      <c r="E186" s="159">
        <v>1.6573399999999998</v>
      </c>
      <c r="F186" s="160">
        <v>657</v>
      </c>
      <c r="G186" s="79" t="s">
        <v>38</v>
      </c>
      <c r="H186" s="161">
        <v>5</v>
      </c>
      <c r="I186" s="162" t="s">
        <v>406</v>
      </c>
      <c r="J186" s="163"/>
      <c r="K186" s="164">
        <v>12</v>
      </c>
      <c r="L186" s="165">
        <v>2021</v>
      </c>
      <c r="M186" s="166">
        <v>8.76</v>
      </c>
      <c r="N186" s="166">
        <v>2</v>
      </c>
      <c r="O186" s="166">
        <v>-0.14000000000000001</v>
      </c>
      <c r="P186" s="166">
        <v>-0.37</v>
      </c>
      <c r="Q186" s="166">
        <v>0.5</v>
      </c>
      <c r="R186" s="166">
        <v>6.77</v>
      </c>
      <c r="S186" s="167">
        <v>689.53</v>
      </c>
      <c r="T186" s="166">
        <v>7.27</v>
      </c>
      <c r="U186" s="167">
        <v>689.53</v>
      </c>
      <c r="V186" s="168">
        <v>1.0543413629573768E-2</v>
      </c>
      <c r="W186" s="169">
        <v>95.8</v>
      </c>
      <c r="X186" s="170">
        <v>1.010059025713167</v>
      </c>
      <c r="Y186" s="170">
        <v>632.60481777442612</v>
      </c>
      <c r="Z186" s="592">
        <v>60.603541542790019</v>
      </c>
      <c r="AA186" s="605">
        <f t="shared" si="2"/>
        <v>55.599579397055059</v>
      </c>
    </row>
    <row r="187" spans="1:27" ht="15.95" customHeight="1" x14ac:dyDescent="0.2">
      <c r="A187" s="738"/>
      <c r="B187" s="156" t="s">
        <v>110</v>
      </c>
      <c r="C187" s="157">
        <v>-3.2</v>
      </c>
      <c r="D187" s="158">
        <v>1.7299999999999999E-2</v>
      </c>
      <c r="E187" s="159">
        <v>1.6573399999999998</v>
      </c>
      <c r="F187" s="160">
        <v>657</v>
      </c>
      <c r="G187" s="79" t="s">
        <v>38</v>
      </c>
      <c r="H187" s="161">
        <v>6</v>
      </c>
      <c r="I187" s="162" t="s">
        <v>405</v>
      </c>
      <c r="J187" s="163"/>
      <c r="K187" s="164">
        <v>12</v>
      </c>
      <c r="L187" s="165">
        <v>2021</v>
      </c>
      <c r="M187" s="166">
        <v>9.0399999999999991</v>
      </c>
      <c r="N187" s="166">
        <v>1.43</v>
      </c>
      <c r="O187" s="166">
        <v>-0.1</v>
      </c>
      <c r="P187" s="166">
        <v>0.26</v>
      </c>
      <c r="Q187" s="166">
        <v>0.4</v>
      </c>
      <c r="R187" s="166">
        <v>7.05</v>
      </c>
      <c r="S187" s="171">
        <v>679.73</v>
      </c>
      <c r="T187" s="166">
        <v>7.45</v>
      </c>
      <c r="U187" s="171">
        <v>679.73</v>
      </c>
      <c r="V187" s="168">
        <v>1.0960234210642461E-2</v>
      </c>
      <c r="W187" s="169">
        <v>95.8</v>
      </c>
      <c r="X187" s="170">
        <v>1.0499904373795477</v>
      </c>
      <c r="Y187" s="170">
        <v>657.61405263854772</v>
      </c>
      <c r="Z187" s="592">
        <v>62.99942624277287</v>
      </c>
      <c r="AA187" s="605">
        <f t="shared" si="2"/>
        <v>57.797638754837493</v>
      </c>
    </row>
    <row r="188" spans="1:27" ht="15.95" customHeight="1" x14ac:dyDescent="0.2">
      <c r="A188" s="738"/>
      <c r="B188" s="156" t="s">
        <v>110</v>
      </c>
      <c r="C188" s="157">
        <v>-3.2</v>
      </c>
      <c r="D188" s="158">
        <v>1.7299999999999999E-2</v>
      </c>
      <c r="E188" s="159">
        <v>1.6573399999999998</v>
      </c>
      <c r="F188" s="160">
        <v>657</v>
      </c>
      <c r="G188" s="79" t="s">
        <v>38</v>
      </c>
      <c r="H188" s="161">
        <v>7</v>
      </c>
      <c r="I188" s="162" t="s">
        <v>155</v>
      </c>
      <c r="J188" s="163" t="s">
        <v>47</v>
      </c>
      <c r="K188" s="164">
        <v>20</v>
      </c>
      <c r="L188" s="165" t="s">
        <v>59</v>
      </c>
      <c r="M188" s="166">
        <v>13.62</v>
      </c>
      <c r="N188" s="166">
        <v>2.4</v>
      </c>
      <c r="O188" s="166">
        <v>1.83</v>
      </c>
      <c r="P188" s="166">
        <v>-0.51</v>
      </c>
      <c r="Q188" s="166">
        <v>3.85</v>
      </c>
      <c r="R188" s="166">
        <v>6.05</v>
      </c>
      <c r="S188" s="171">
        <v>899.93</v>
      </c>
      <c r="T188" s="166">
        <v>9.9</v>
      </c>
      <c r="U188" s="171">
        <v>899.93</v>
      </c>
      <c r="V188" s="168">
        <v>1.1000855622103942E-2</v>
      </c>
      <c r="W188" s="169">
        <v>95.8</v>
      </c>
      <c r="X188" s="170">
        <v>1.0538819685975576</v>
      </c>
      <c r="Y188" s="170">
        <v>660.05133732623642</v>
      </c>
      <c r="Z188" s="592">
        <v>63.232918115853451</v>
      </c>
      <c r="AA188" s="605">
        <f t="shared" si="2"/>
        <v>58.011851482434352</v>
      </c>
    </row>
    <row r="189" spans="1:27" ht="15.95" customHeight="1" x14ac:dyDescent="0.2">
      <c r="A189" s="738"/>
      <c r="B189" s="156" t="s">
        <v>110</v>
      </c>
      <c r="C189" s="157">
        <v>-3.2</v>
      </c>
      <c r="D189" s="158">
        <v>1.7299999999999999E-2</v>
      </c>
      <c r="E189" s="159">
        <v>1.6573399999999998</v>
      </c>
      <c r="F189" s="160">
        <v>657</v>
      </c>
      <c r="G189" s="79" t="s">
        <v>38</v>
      </c>
      <c r="H189" s="161">
        <v>8</v>
      </c>
      <c r="I189" s="162" t="s">
        <v>157</v>
      </c>
      <c r="J189" s="163" t="s">
        <v>47</v>
      </c>
      <c r="K189" s="164">
        <v>45</v>
      </c>
      <c r="L189" s="165" t="s">
        <v>112</v>
      </c>
      <c r="M189" s="166">
        <v>37.22</v>
      </c>
      <c r="N189" s="166">
        <v>5.42</v>
      </c>
      <c r="O189" s="166">
        <v>6.22</v>
      </c>
      <c r="P189" s="166">
        <v>-0.12</v>
      </c>
      <c r="Q189" s="166">
        <v>4.6259999999999994</v>
      </c>
      <c r="R189" s="166">
        <v>21.073999999999998</v>
      </c>
      <c r="S189" s="171">
        <v>2316.66</v>
      </c>
      <c r="T189" s="166">
        <v>25.7</v>
      </c>
      <c r="U189" s="171">
        <v>2316.66</v>
      </c>
      <c r="V189" s="168">
        <v>1.109355710376145E-2</v>
      </c>
      <c r="W189" s="169">
        <v>95.8</v>
      </c>
      <c r="X189" s="170">
        <v>1.0627627705403468</v>
      </c>
      <c r="Y189" s="170">
        <v>665.61342622568702</v>
      </c>
      <c r="Z189" s="592">
        <v>63.765766232420816</v>
      </c>
      <c r="AA189" s="605">
        <f t="shared" si="2"/>
        <v>58.500702965523679</v>
      </c>
    </row>
    <row r="190" spans="1:27" ht="15.95" customHeight="1" x14ac:dyDescent="0.2">
      <c r="A190" s="738"/>
      <c r="B190" s="156" t="s">
        <v>111</v>
      </c>
      <c r="C190" s="157">
        <v>-3.2</v>
      </c>
      <c r="D190" s="158">
        <v>1.7579999999999998E-2</v>
      </c>
      <c r="E190" s="159">
        <v>1.6841639999999998</v>
      </c>
      <c r="F190" s="160">
        <v>657</v>
      </c>
      <c r="G190" s="79" t="s">
        <v>38</v>
      </c>
      <c r="H190" s="161">
        <v>9</v>
      </c>
      <c r="I190" s="162" t="s">
        <v>158</v>
      </c>
      <c r="J190" s="163" t="s">
        <v>47</v>
      </c>
      <c r="K190" s="164">
        <v>21</v>
      </c>
      <c r="L190" s="165" t="s">
        <v>112</v>
      </c>
      <c r="M190" s="166">
        <v>14.96</v>
      </c>
      <c r="N190" s="166">
        <v>1.49</v>
      </c>
      <c r="O190" s="166">
        <v>2.42</v>
      </c>
      <c r="P190" s="166">
        <v>0.19</v>
      </c>
      <c r="Q190" s="166">
        <v>2.008</v>
      </c>
      <c r="R190" s="166">
        <v>8.85</v>
      </c>
      <c r="S190" s="171">
        <v>959.23</v>
      </c>
      <c r="T190" s="166">
        <v>10.86</v>
      </c>
      <c r="U190" s="171">
        <v>959.23</v>
      </c>
      <c r="V190" s="168">
        <v>1.1321580851307819E-2</v>
      </c>
      <c r="W190" s="169">
        <v>95.8</v>
      </c>
      <c r="X190" s="170">
        <v>1.084607445555289</v>
      </c>
      <c r="Y190" s="170">
        <v>679.29485107846915</v>
      </c>
      <c r="Z190" s="592">
        <v>65.07644673331734</v>
      </c>
      <c r="AA190" s="605">
        <f t="shared" si="2"/>
        <v>59.703162140658108</v>
      </c>
    </row>
    <row r="191" spans="1:27" ht="15.95" customHeight="1" x14ac:dyDescent="0.2">
      <c r="A191" s="738"/>
      <c r="B191" s="156" t="s">
        <v>110</v>
      </c>
      <c r="C191" s="157">
        <v>-3.2</v>
      </c>
      <c r="D191" s="158">
        <v>1.7299999999999999E-2</v>
      </c>
      <c r="E191" s="159">
        <v>1.6573399999999998</v>
      </c>
      <c r="F191" s="160">
        <v>657</v>
      </c>
      <c r="G191" s="79" t="s">
        <v>38</v>
      </c>
      <c r="H191" s="161">
        <v>10</v>
      </c>
      <c r="I191" s="162" t="s">
        <v>156</v>
      </c>
      <c r="J191" s="163" t="s">
        <v>47</v>
      </c>
      <c r="K191" s="164">
        <v>40</v>
      </c>
      <c r="L191" s="165" t="s">
        <v>59</v>
      </c>
      <c r="M191" s="166">
        <v>38.9</v>
      </c>
      <c r="N191" s="166">
        <v>3.88</v>
      </c>
      <c r="O191" s="166">
        <v>4.67</v>
      </c>
      <c r="P191" s="166">
        <v>0.5</v>
      </c>
      <c r="Q191" s="166">
        <v>5.37</v>
      </c>
      <c r="R191" s="166">
        <v>24.48</v>
      </c>
      <c r="S191" s="171">
        <v>2612.13</v>
      </c>
      <c r="T191" s="166">
        <v>29.85</v>
      </c>
      <c r="U191" s="171">
        <v>2612.13</v>
      </c>
      <c r="V191" s="168">
        <v>1.1427455754499202E-2</v>
      </c>
      <c r="W191" s="169">
        <v>95.8</v>
      </c>
      <c r="X191" s="170">
        <v>1.0947502612810236</v>
      </c>
      <c r="Y191" s="170">
        <v>685.6473452699521</v>
      </c>
      <c r="Z191" s="592">
        <v>65.685015676861411</v>
      </c>
      <c r="AA191" s="605">
        <f t="shared" si="2"/>
        <v>60.261482272349916</v>
      </c>
    </row>
    <row r="192" spans="1:27" ht="15.95" customHeight="1" x14ac:dyDescent="0.2">
      <c r="A192" s="738"/>
      <c r="B192" s="172" t="s">
        <v>111</v>
      </c>
      <c r="C192" s="157">
        <v>-3.2</v>
      </c>
      <c r="D192" s="158">
        <v>1.7579999999999998E-2</v>
      </c>
      <c r="E192" s="159">
        <v>1.6841639999999998</v>
      </c>
      <c r="F192" s="160">
        <v>657</v>
      </c>
      <c r="G192" s="173" t="s">
        <v>43</v>
      </c>
      <c r="H192" s="174">
        <v>1</v>
      </c>
      <c r="I192" s="175" t="s">
        <v>114</v>
      </c>
      <c r="J192" s="176"/>
      <c r="K192" s="177">
        <v>24</v>
      </c>
      <c r="L192" s="178" t="s">
        <v>59</v>
      </c>
      <c r="M192" s="179">
        <v>22.08</v>
      </c>
      <c r="N192" s="179">
        <v>3.69</v>
      </c>
      <c r="O192" s="179">
        <v>3.97</v>
      </c>
      <c r="P192" s="179">
        <v>-1.8</v>
      </c>
      <c r="Q192" s="179">
        <v>2.9195999999999995</v>
      </c>
      <c r="R192" s="179">
        <v>13.3004</v>
      </c>
      <c r="S192" s="180">
        <v>1198.92</v>
      </c>
      <c r="T192" s="179">
        <v>16.22</v>
      </c>
      <c r="U192" s="180">
        <v>1198.92</v>
      </c>
      <c r="V192" s="181">
        <v>1.3528842625029191E-2</v>
      </c>
      <c r="W192" s="182">
        <v>95.8</v>
      </c>
      <c r="X192" s="183">
        <v>1.2960631234777964</v>
      </c>
      <c r="Y192" s="183">
        <v>811.73055750175149</v>
      </c>
      <c r="Z192" s="593">
        <v>77.763787408667795</v>
      </c>
      <c r="AA192" s="605">
        <f t="shared" si="2"/>
        <v>71.342924228135587</v>
      </c>
    </row>
    <row r="193" spans="1:27" ht="15.95" customHeight="1" x14ac:dyDescent="0.2">
      <c r="A193" s="738"/>
      <c r="B193" s="172" t="s">
        <v>115</v>
      </c>
      <c r="C193" s="157">
        <v>-3.1</v>
      </c>
      <c r="D193" s="184">
        <v>1.89E-2</v>
      </c>
      <c r="E193" s="159">
        <v>1.8106199999999999</v>
      </c>
      <c r="F193" s="160">
        <v>654</v>
      </c>
      <c r="G193" s="173" t="s">
        <v>43</v>
      </c>
      <c r="H193" s="174">
        <v>2</v>
      </c>
      <c r="I193" s="175" t="s">
        <v>159</v>
      </c>
      <c r="J193" s="176"/>
      <c r="K193" s="177">
        <v>60</v>
      </c>
      <c r="L193" s="178" t="s">
        <v>59</v>
      </c>
      <c r="M193" s="179">
        <v>51.32</v>
      </c>
      <c r="N193" s="179">
        <v>5.6</v>
      </c>
      <c r="O193" s="179">
        <v>5.59</v>
      </c>
      <c r="P193" s="179">
        <v>-0.59</v>
      </c>
      <c r="Q193" s="179">
        <v>7.3295999999999992</v>
      </c>
      <c r="R193" s="179">
        <v>33.3904</v>
      </c>
      <c r="S193" s="185">
        <v>2714.45</v>
      </c>
      <c r="T193" s="179">
        <v>40.72</v>
      </c>
      <c r="U193" s="185">
        <v>2714.45</v>
      </c>
      <c r="V193" s="181">
        <v>1.500119729595314E-2</v>
      </c>
      <c r="W193" s="182">
        <v>95.8</v>
      </c>
      <c r="X193" s="183">
        <v>1.4371147009523106</v>
      </c>
      <c r="Y193" s="183">
        <v>900.0718377571884</v>
      </c>
      <c r="Z193" s="593">
        <v>86.226882057138653</v>
      </c>
      <c r="AA193" s="605">
        <f t="shared" si="2"/>
        <v>79.107231245081323</v>
      </c>
    </row>
    <row r="194" spans="1:27" ht="15.95" customHeight="1" x14ac:dyDescent="0.2">
      <c r="A194" s="738"/>
      <c r="B194" s="172" t="s">
        <v>110</v>
      </c>
      <c r="C194" s="157">
        <v>-3.2</v>
      </c>
      <c r="D194" s="158">
        <v>1.7299999999999999E-2</v>
      </c>
      <c r="E194" s="159">
        <v>1.6573399999999998</v>
      </c>
      <c r="F194" s="160">
        <v>657</v>
      </c>
      <c r="G194" s="173" t="s">
        <v>43</v>
      </c>
      <c r="H194" s="174">
        <v>3</v>
      </c>
      <c r="I194" s="175" t="s">
        <v>407</v>
      </c>
      <c r="J194" s="176"/>
      <c r="K194" s="177">
        <v>61</v>
      </c>
      <c r="L194" s="178" t="s">
        <v>59</v>
      </c>
      <c r="M194" s="179">
        <v>48.95</v>
      </c>
      <c r="N194" s="179">
        <v>5.39</v>
      </c>
      <c r="O194" s="179">
        <v>6.23</v>
      </c>
      <c r="P194" s="179">
        <v>0.12</v>
      </c>
      <c r="Q194" s="179">
        <v>6.6978</v>
      </c>
      <c r="R194" s="179">
        <v>30.5122</v>
      </c>
      <c r="S194" s="180">
        <v>2339.7600000000002</v>
      </c>
      <c r="T194" s="179">
        <v>37.21</v>
      </c>
      <c r="U194" s="180">
        <v>2339.7600000000002</v>
      </c>
      <c r="V194" s="181">
        <v>1.5903340513556945E-2</v>
      </c>
      <c r="W194" s="182">
        <v>95.8</v>
      </c>
      <c r="X194" s="183">
        <v>1.5235400211987553</v>
      </c>
      <c r="Y194" s="183">
        <v>954.2004308134168</v>
      </c>
      <c r="Z194" s="593">
        <v>91.412401271925319</v>
      </c>
      <c r="AA194" s="605">
        <f t="shared" si="2"/>
        <v>83.864588322867263</v>
      </c>
    </row>
    <row r="195" spans="1:27" ht="15.95" customHeight="1" x14ac:dyDescent="0.2">
      <c r="A195" s="738"/>
      <c r="B195" s="156" t="s">
        <v>115</v>
      </c>
      <c r="C195" s="157">
        <v>-3.1</v>
      </c>
      <c r="D195" s="158">
        <v>1.89E-2</v>
      </c>
      <c r="E195" s="159">
        <v>1.8106199999999999</v>
      </c>
      <c r="F195" s="160">
        <v>654</v>
      </c>
      <c r="G195" s="173" t="s">
        <v>43</v>
      </c>
      <c r="H195" s="174">
        <v>4</v>
      </c>
      <c r="I195" s="175" t="s">
        <v>410</v>
      </c>
      <c r="J195" s="176"/>
      <c r="K195" s="186">
        <v>45</v>
      </c>
      <c r="L195" s="178" t="s">
        <v>59</v>
      </c>
      <c r="M195" s="179">
        <v>55.19</v>
      </c>
      <c r="N195" s="179">
        <v>4.21</v>
      </c>
      <c r="O195" s="179">
        <v>4.96</v>
      </c>
      <c r="P195" s="179">
        <v>0.73</v>
      </c>
      <c r="Q195" s="179">
        <v>8.1521999999999988</v>
      </c>
      <c r="R195" s="179">
        <v>37.137799999999999</v>
      </c>
      <c r="S195" s="185">
        <v>2728.28</v>
      </c>
      <c r="T195" s="179">
        <v>45.29</v>
      </c>
      <c r="U195" s="185">
        <v>2728.28</v>
      </c>
      <c r="V195" s="181">
        <v>1.6600202325274531E-2</v>
      </c>
      <c r="W195" s="182">
        <v>95.8</v>
      </c>
      <c r="X195" s="183">
        <v>1.5902993827613001</v>
      </c>
      <c r="Y195" s="183">
        <v>996.01213951647185</v>
      </c>
      <c r="Z195" s="593">
        <v>95.417962965678001</v>
      </c>
      <c r="AA195" s="605">
        <f t="shared" si="2"/>
        <v>87.539415564842201</v>
      </c>
    </row>
    <row r="196" spans="1:27" ht="15.95" customHeight="1" x14ac:dyDescent="0.2">
      <c r="A196" s="738"/>
      <c r="B196" s="172" t="s">
        <v>110</v>
      </c>
      <c r="C196" s="157">
        <v>-3.2</v>
      </c>
      <c r="D196" s="158">
        <v>1.7299999999999999E-2</v>
      </c>
      <c r="E196" s="159">
        <v>1.6573399999999998</v>
      </c>
      <c r="F196" s="160">
        <v>657</v>
      </c>
      <c r="G196" s="173" t="s">
        <v>43</v>
      </c>
      <c r="H196" s="174">
        <v>5</v>
      </c>
      <c r="I196" s="175" t="s">
        <v>409</v>
      </c>
      <c r="J196" s="176"/>
      <c r="K196" s="177">
        <v>75</v>
      </c>
      <c r="L196" s="178" t="s">
        <v>59</v>
      </c>
      <c r="M196" s="179">
        <v>85.02</v>
      </c>
      <c r="N196" s="179">
        <v>7.95</v>
      </c>
      <c r="O196" s="179">
        <v>8.81</v>
      </c>
      <c r="P196" s="179">
        <v>0.56999999999999995</v>
      </c>
      <c r="Q196" s="179">
        <v>12.184199999999999</v>
      </c>
      <c r="R196" s="179">
        <v>55.505800000000001</v>
      </c>
      <c r="S196" s="180">
        <v>3967.9</v>
      </c>
      <c r="T196" s="179">
        <v>67.69</v>
      </c>
      <c r="U196" s="180">
        <v>3967.9</v>
      </c>
      <c r="V196" s="181">
        <v>1.7059401698631516E-2</v>
      </c>
      <c r="W196" s="182">
        <v>95.8</v>
      </c>
      <c r="X196" s="183">
        <v>1.6342906827288992</v>
      </c>
      <c r="Y196" s="183">
        <v>1023.564101917891</v>
      </c>
      <c r="Z196" s="593">
        <v>98.057440963733953</v>
      </c>
      <c r="AA196" s="605">
        <f t="shared" si="2"/>
        <v>89.960955012599953</v>
      </c>
    </row>
    <row r="197" spans="1:27" ht="15.95" customHeight="1" x14ac:dyDescent="0.2">
      <c r="A197" s="738"/>
      <c r="B197" s="172" t="s">
        <v>115</v>
      </c>
      <c r="C197" s="157">
        <v>-3.1</v>
      </c>
      <c r="D197" s="158">
        <v>1.89E-2</v>
      </c>
      <c r="E197" s="159">
        <v>1.8106199999999999</v>
      </c>
      <c r="F197" s="160">
        <v>654</v>
      </c>
      <c r="G197" s="173" t="s">
        <v>43</v>
      </c>
      <c r="H197" s="174">
        <v>6</v>
      </c>
      <c r="I197" s="175" t="s">
        <v>162</v>
      </c>
      <c r="J197" s="176"/>
      <c r="K197" s="177">
        <v>45</v>
      </c>
      <c r="L197" s="178" t="s">
        <v>59</v>
      </c>
      <c r="M197" s="179">
        <v>48.85</v>
      </c>
      <c r="N197" s="179">
        <v>2.99</v>
      </c>
      <c r="O197" s="179">
        <v>4.9800000000000004</v>
      </c>
      <c r="P197" s="179">
        <v>0.53</v>
      </c>
      <c r="Q197" s="179">
        <v>7.2629999999999981</v>
      </c>
      <c r="R197" s="179">
        <v>33.086999999999996</v>
      </c>
      <c r="S197" s="180">
        <v>2317.27</v>
      </c>
      <c r="T197" s="179">
        <v>37.68</v>
      </c>
      <c r="U197" s="180">
        <v>2164.11</v>
      </c>
      <c r="V197" s="181">
        <v>1.7411314581975961E-2</v>
      </c>
      <c r="W197" s="182">
        <v>95.8</v>
      </c>
      <c r="X197" s="183">
        <v>1.6680039369532971</v>
      </c>
      <c r="Y197" s="183">
        <v>1044.6788749185575</v>
      </c>
      <c r="Z197" s="593">
        <v>100.08023621719782</v>
      </c>
      <c r="AA197" s="605">
        <f t="shared" si="2"/>
        <v>91.816730474493411</v>
      </c>
    </row>
    <row r="198" spans="1:27" ht="15.95" customHeight="1" x14ac:dyDescent="0.2">
      <c r="A198" s="738"/>
      <c r="B198" s="172" t="s">
        <v>113</v>
      </c>
      <c r="C198" s="157">
        <v>-3.5</v>
      </c>
      <c r="D198" s="158">
        <v>1.84E-2</v>
      </c>
      <c r="E198" s="159">
        <v>1.7627199999999998</v>
      </c>
      <c r="F198" s="160">
        <v>665</v>
      </c>
      <c r="G198" s="173" t="s">
        <v>43</v>
      </c>
      <c r="H198" s="174">
        <v>7</v>
      </c>
      <c r="I198" s="175" t="s">
        <v>163</v>
      </c>
      <c r="J198" s="176"/>
      <c r="K198" s="177">
        <v>41</v>
      </c>
      <c r="L198" s="178" t="s">
        <v>59</v>
      </c>
      <c r="M198" s="179">
        <v>53.99</v>
      </c>
      <c r="N198" s="179">
        <v>3.18</v>
      </c>
      <c r="O198" s="179">
        <v>8.65</v>
      </c>
      <c r="P198" s="179">
        <v>0.39</v>
      </c>
      <c r="Q198" s="179">
        <v>7.5186000000000002</v>
      </c>
      <c r="R198" s="179">
        <v>34.251400000000004</v>
      </c>
      <c r="S198" s="180">
        <v>2285.39</v>
      </c>
      <c r="T198" s="179">
        <v>40.72</v>
      </c>
      <c r="U198" s="180">
        <v>2285.39</v>
      </c>
      <c r="V198" s="181">
        <v>1.7817527861765388E-2</v>
      </c>
      <c r="W198" s="182">
        <v>95.8</v>
      </c>
      <c r="X198" s="183">
        <v>1.7069191691571242</v>
      </c>
      <c r="Y198" s="183">
        <v>1069.0516717059234</v>
      </c>
      <c r="Z198" s="593">
        <v>102.41515014942746</v>
      </c>
      <c r="AA198" s="605">
        <f t="shared" si="2"/>
        <v>93.958853348098586</v>
      </c>
    </row>
    <row r="199" spans="1:27" ht="15.95" customHeight="1" x14ac:dyDescent="0.2">
      <c r="A199" s="738"/>
      <c r="B199" s="172" t="s">
        <v>110</v>
      </c>
      <c r="C199" s="157">
        <v>-3.2</v>
      </c>
      <c r="D199" s="158">
        <v>1.7299999999999999E-2</v>
      </c>
      <c r="E199" s="159">
        <v>1.6573399999999998</v>
      </c>
      <c r="F199" s="160">
        <v>657</v>
      </c>
      <c r="G199" s="173" t="s">
        <v>43</v>
      </c>
      <c r="H199" s="174">
        <v>8</v>
      </c>
      <c r="I199" s="175" t="s">
        <v>408</v>
      </c>
      <c r="J199" s="176"/>
      <c r="K199" s="177">
        <v>45</v>
      </c>
      <c r="L199" s="178" t="s">
        <v>59</v>
      </c>
      <c r="M199" s="179">
        <v>55.52</v>
      </c>
      <c r="N199" s="179">
        <v>4.13</v>
      </c>
      <c r="O199" s="179">
        <v>8.73</v>
      </c>
      <c r="P199" s="179">
        <v>0.26</v>
      </c>
      <c r="Q199" s="179">
        <v>7.6319999999999997</v>
      </c>
      <c r="R199" s="179">
        <v>34.768000000000001</v>
      </c>
      <c r="S199" s="180">
        <v>2347.12</v>
      </c>
      <c r="T199" s="179">
        <v>42.4</v>
      </c>
      <c r="U199" s="180">
        <v>2347.12</v>
      </c>
      <c r="V199" s="181">
        <v>1.8064692048127065E-2</v>
      </c>
      <c r="W199" s="182">
        <v>95.8</v>
      </c>
      <c r="X199" s="183">
        <v>1.7305974982105727</v>
      </c>
      <c r="Y199" s="183">
        <v>1083.881522887624</v>
      </c>
      <c r="Z199" s="593">
        <v>103.83584989263437</v>
      </c>
      <c r="AA199" s="605">
        <f t="shared" si="2"/>
        <v>95.262247607921438</v>
      </c>
    </row>
    <row r="200" spans="1:27" ht="15.95" customHeight="1" x14ac:dyDescent="0.2">
      <c r="A200" s="738"/>
      <c r="B200" s="156" t="s">
        <v>115</v>
      </c>
      <c r="C200" s="157">
        <v>-3.1</v>
      </c>
      <c r="D200" s="158">
        <v>1.89E-2</v>
      </c>
      <c r="E200" s="159">
        <v>1.8106199999999999</v>
      </c>
      <c r="F200" s="160">
        <v>654</v>
      </c>
      <c r="G200" s="173" t="s">
        <v>43</v>
      </c>
      <c r="H200" s="174">
        <v>9</v>
      </c>
      <c r="I200" s="175" t="s">
        <v>160</v>
      </c>
      <c r="J200" s="176"/>
      <c r="K200" s="177">
        <v>45</v>
      </c>
      <c r="L200" s="178" t="s">
        <v>59</v>
      </c>
      <c r="M200" s="179">
        <v>52.2</v>
      </c>
      <c r="N200" s="179">
        <v>3.58</v>
      </c>
      <c r="O200" s="179">
        <v>5.51</v>
      </c>
      <c r="P200" s="179">
        <v>0.91</v>
      </c>
      <c r="Q200" s="179">
        <v>7.5960000000000001</v>
      </c>
      <c r="R200" s="179">
        <v>34.603999999999999</v>
      </c>
      <c r="S200" s="180">
        <v>2313.0500000000002</v>
      </c>
      <c r="T200" s="179">
        <v>42.2</v>
      </c>
      <c r="U200" s="180">
        <v>2313.0500000000002</v>
      </c>
      <c r="V200" s="181">
        <v>1.8244309461533471E-2</v>
      </c>
      <c r="W200" s="182">
        <v>95.8</v>
      </c>
      <c r="X200" s="183">
        <v>1.7478048464149065</v>
      </c>
      <c r="Y200" s="183">
        <v>1094.6585676920081</v>
      </c>
      <c r="Z200" s="593">
        <v>104.86829078489437</v>
      </c>
      <c r="AA200" s="605">
        <f t="shared" ref="AA200:AA263" si="3">Z200/1.09</f>
        <v>96.209441087059048</v>
      </c>
    </row>
    <row r="201" spans="1:27" ht="15.95" customHeight="1" x14ac:dyDescent="0.2">
      <c r="A201" s="738"/>
      <c r="B201" s="156" t="s">
        <v>115</v>
      </c>
      <c r="C201" s="157">
        <v>-3.1</v>
      </c>
      <c r="D201" s="158">
        <v>1.89E-2</v>
      </c>
      <c r="E201" s="159">
        <v>1.8106199999999999</v>
      </c>
      <c r="F201" s="160">
        <v>654</v>
      </c>
      <c r="G201" s="173" t="s">
        <v>43</v>
      </c>
      <c r="H201" s="174">
        <v>10</v>
      </c>
      <c r="I201" s="175" t="s">
        <v>161</v>
      </c>
      <c r="J201" s="176"/>
      <c r="K201" s="186">
        <v>60</v>
      </c>
      <c r="L201" s="178" t="s">
        <v>59</v>
      </c>
      <c r="M201" s="179">
        <v>63.84</v>
      </c>
      <c r="N201" s="179">
        <v>4.38</v>
      </c>
      <c r="O201" s="179">
        <v>3.86</v>
      </c>
      <c r="P201" s="179">
        <v>0.78</v>
      </c>
      <c r="Q201" s="179">
        <v>9.8675999999999995</v>
      </c>
      <c r="R201" s="179">
        <v>44.952399999999997</v>
      </c>
      <c r="S201" s="185">
        <v>2895.33</v>
      </c>
      <c r="T201" s="179">
        <v>54.82</v>
      </c>
      <c r="U201" s="185">
        <v>2895.33</v>
      </c>
      <c r="V201" s="181">
        <v>1.8933938445703943E-2</v>
      </c>
      <c r="W201" s="182">
        <v>95.8</v>
      </c>
      <c r="X201" s="183">
        <v>1.8138713030984377</v>
      </c>
      <c r="Y201" s="183">
        <v>1136.0363067422365</v>
      </c>
      <c r="Z201" s="593">
        <v>108.83227818590625</v>
      </c>
      <c r="AA201" s="605">
        <f t="shared" si="3"/>
        <v>99.846126776060771</v>
      </c>
    </row>
    <row r="202" spans="1:27" ht="15.95" customHeight="1" x14ac:dyDescent="0.2">
      <c r="A202" s="738"/>
      <c r="B202" s="156" t="s">
        <v>113</v>
      </c>
      <c r="C202" s="157">
        <v>-3.5</v>
      </c>
      <c r="D202" s="158">
        <v>1.84E-2</v>
      </c>
      <c r="E202" s="159">
        <v>1.7627199999999998</v>
      </c>
      <c r="F202" s="160">
        <v>665</v>
      </c>
      <c r="G202" s="187" t="s">
        <v>45</v>
      </c>
      <c r="H202" s="188">
        <v>1</v>
      </c>
      <c r="I202" s="189" t="s">
        <v>164</v>
      </c>
      <c r="J202" s="190"/>
      <c r="K202" s="191">
        <v>45</v>
      </c>
      <c r="L202" s="192" t="s">
        <v>59</v>
      </c>
      <c r="M202" s="193">
        <v>53.6</v>
      </c>
      <c r="N202" s="194">
        <v>3.9</v>
      </c>
      <c r="O202" s="194">
        <v>8.3000000000000007</v>
      </c>
      <c r="P202" s="194">
        <v>0.03</v>
      </c>
      <c r="Q202" s="194">
        <v>7.4465999999999992</v>
      </c>
      <c r="R202" s="194">
        <v>33.923400000000001</v>
      </c>
      <c r="S202" s="195">
        <v>2350.1</v>
      </c>
      <c r="T202" s="194">
        <v>41.37</v>
      </c>
      <c r="U202" s="195">
        <v>2350.1</v>
      </c>
      <c r="V202" s="196">
        <v>1.7603506233777287E-2</v>
      </c>
      <c r="W202" s="197">
        <v>95.8</v>
      </c>
      <c r="X202" s="193">
        <v>1.686415897195864</v>
      </c>
      <c r="Y202" s="193">
        <v>1056.2103740266373</v>
      </c>
      <c r="Z202" s="594">
        <v>101.18495383175184</v>
      </c>
      <c r="AA202" s="605">
        <f t="shared" si="3"/>
        <v>92.830232873166821</v>
      </c>
    </row>
    <row r="203" spans="1:27" ht="15.95" customHeight="1" x14ac:dyDescent="0.2">
      <c r="A203" s="738"/>
      <c r="B203" s="156" t="s">
        <v>110</v>
      </c>
      <c r="C203" s="157">
        <v>-3.2</v>
      </c>
      <c r="D203" s="158">
        <v>1.7299999999999999E-2</v>
      </c>
      <c r="E203" s="159">
        <v>1.6573399999999998</v>
      </c>
      <c r="F203" s="160">
        <v>657</v>
      </c>
      <c r="G203" s="187" t="s">
        <v>45</v>
      </c>
      <c r="H203" s="188">
        <v>2</v>
      </c>
      <c r="I203" s="189" t="s">
        <v>116</v>
      </c>
      <c r="J203" s="190"/>
      <c r="K203" s="191">
        <v>34</v>
      </c>
      <c r="L203" s="192" t="s">
        <v>59</v>
      </c>
      <c r="M203" s="193">
        <v>39.11</v>
      </c>
      <c r="N203" s="194">
        <v>1.94</v>
      </c>
      <c r="O203" s="194">
        <v>5.6</v>
      </c>
      <c r="P203" s="194"/>
      <c r="Q203" s="194">
        <v>5.6825999999999999</v>
      </c>
      <c r="R203" s="194">
        <v>25.8874</v>
      </c>
      <c r="S203" s="195">
        <v>1418</v>
      </c>
      <c r="T203" s="194">
        <v>31.57</v>
      </c>
      <c r="U203" s="195">
        <v>1418</v>
      </c>
      <c r="V203" s="196">
        <v>2.2263751763046544E-2</v>
      </c>
      <c r="W203" s="197">
        <v>95.8</v>
      </c>
      <c r="X203" s="193">
        <v>2.1328674188998589</v>
      </c>
      <c r="Y203" s="193">
        <v>1335.8251057827927</v>
      </c>
      <c r="Z203" s="594">
        <v>127.97204513399153</v>
      </c>
      <c r="AA203" s="605">
        <f t="shared" si="3"/>
        <v>117.40554599448764</v>
      </c>
    </row>
    <row r="204" spans="1:27" ht="15.95" customHeight="1" x14ac:dyDescent="0.2">
      <c r="A204" s="738"/>
      <c r="B204" s="172" t="s">
        <v>110</v>
      </c>
      <c r="C204" s="157">
        <v>-3.2</v>
      </c>
      <c r="D204" s="158">
        <v>1.7299999999999999E-2</v>
      </c>
      <c r="E204" s="159">
        <v>1.6573399999999998</v>
      </c>
      <c r="F204" s="160">
        <v>657</v>
      </c>
      <c r="G204" s="187" t="s">
        <v>45</v>
      </c>
      <c r="H204" s="188">
        <v>3</v>
      </c>
      <c r="I204" s="189" t="s">
        <v>412</v>
      </c>
      <c r="J204" s="190"/>
      <c r="K204" s="191">
        <v>59</v>
      </c>
      <c r="L204" s="192" t="s">
        <v>59</v>
      </c>
      <c r="M204" s="194">
        <v>66.760000000000005</v>
      </c>
      <c r="N204" s="194">
        <v>4.32</v>
      </c>
      <c r="O204" s="194">
        <v>6.68</v>
      </c>
      <c r="P204" s="194">
        <v>2.31</v>
      </c>
      <c r="Q204" s="194">
        <v>9.6210000000000004</v>
      </c>
      <c r="R204" s="194">
        <v>43.829000000000001</v>
      </c>
      <c r="S204" s="195">
        <v>2317.41</v>
      </c>
      <c r="T204" s="194">
        <v>53.45</v>
      </c>
      <c r="U204" s="195">
        <v>2317.41</v>
      </c>
      <c r="V204" s="196">
        <v>2.3064541880806592E-2</v>
      </c>
      <c r="W204" s="197">
        <v>95.8</v>
      </c>
      <c r="X204" s="193">
        <v>2.2095831121812712</v>
      </c>
      <c r="Y204" s="193">
        <v>1383.8725128483954</v>
      </c>
      <c r="Z204" s="594">
        <v>132.5749867308763</v>
      </c>
      <c r="AA204" s="605">
        <f t="shared" si="3"/>
        <v>121.62842819346449</v>
      </c>
    </row>
    <row r="205" spans="1:27" ht="15.95" customHeight="1" x14ac:dyDescent="0.2">
      <c r="A205" s="738"/>
      <c r="B205" s="156" t="s">
        <v>110</v>
      </c>
      <c r="C205" s="157">
        <v>-3.2</v>
      </c>
      <c r="D205" s="158">
        <v>1.7299999999999999E-2</v>
      </c>
      <c r="E205" s="159">
        <v>1.6573399999999998</v>
      </c>
      <c r="F205" s="160">
        <v>657</v>
      </c>
      <c r="G205" s="187" t="s">
        <v>45</v>
      </c>
      <c r="H205" s="188">
        <v>4</v>
      </c>
      <c r="I205" s="189" t="s">
        <v>411</v>
      </c>
      <c r="J205" s="190"/>
      <c r="K205" s="191">
        <v>60</v>
      </c>
      <c r="L205" s="192" t="s">
        <v>59</v>
      </c>
      <c r="M205" s="194">
        <v>71.63</v>
      </c>
      <c r="N205" s="194">
        <v>4.12</v>
      </c>
      <c r="O205" s="194">
        <v>10.06</v>
      </c>
      <c r="P205" s="194">
        <v>0.26</v>
      </c>
      <c r="Q205" s="194">
        <v>10.2942</v>
      </c>
      <c r="R205" s="194">
        <v>46.895799999999994</v>
      </c>
      <c r="S205" s="198">
        <v>2413.27</v>
      </c>
      <c r="T205" s="194">
        <v>57.19</v>
      </c>
      <c r="U205" s="198">
        <v>2413.27</v>
      </c>
      <c r="V205" s="196">
        <v>2.3698135724556306E-2</v>
      </c>
      <c r="W205" s="197">
        <v>95.8</v>
      </c>
      <c r="X205" s="193">
        <v>2.2702814024124942</v>
      </c>
      <c r="Y205" s="193">
        <v>1421.8881434733782</v>
      </c>
      <c r="Z205" s="594">
        <v>136.21688414474963</v>
      </c>
      <c r="AA205" s="605">
        <f t="shared" si="3"/>
        <v>124.96961848142166</v>
      </c>
    </row>
    <row r="206" spans="1:27" ht="15.95" customHeight="1" x14ac:dyDescent="0.2">
      <c r="A206" s="738"/>
      <c r="B206" s="156" t="s">
        <v>118</v>
      </c>
      <c r="C206" s="157">
        <v>-3.2</v>
      </c>
      <c r="D206" s="158">
        <v>1.7770000000000001E-2</v>
      </c>
      <c r="E206" s="159">
        <v>1.702366</v>
      </c>
      <c r="F206" s="160">
        <v>657</v>
      </c>
      <c r="G206" s="187" t="s">
        <v>45</v>
      </c>
      <c r="H206" s="188">
        <v>5</v>
      </c>
      <c r="I206" s="189" t="s">
        <v>119</v>
      </c>
      <c r="J206" s="190"/>
      <c r="K206" s="191">
        <v>22</v>
      </c>
      <c r="L206" s="192" t="s">
        <v>59</v>
      </c>
      <c r="M206" s="193">
        <v>33.74</v>
      </c>
      <c r="N206" s="194">
        <v>1.47</v>
      </c>
      <c r="O206" s="194">
        <v>3.73</v>
      </c>
      <c r="P206" s="194">
        <v>0.87</v>
      </c>
      <c r="Q206" s="194">
        <v>4.9805999999999999</v>
      </c>
      <c r="R206" s="194">
        <v>22.689400000000003</v>
      </c>
      <c r="S206" s="195">
        <v>1211.77</v>
      </c>
      <c r="T206" s="194">
        <v>27.16</v>
      </c>
      <c r="U206" s="195">
        <v>1088.6600000000001</v>
      </c>
      <c r="V206" s="196">
        <v>2.4948101335586868E-2</v>
      </c>
      <c r="W206" s="197">
        <v>95.8</v>
      </c>
      <c r="X206" s="193">
        <v>2.390028107949222</v>
      </c>
      <c r="Y206" s="193">
        <v>1496.8860801352121</v>
      </c>
      <c r="Z206" s="594">
        <v>143.4016864769533</v>
      </c>
      <c r="AA206" s="605">
        <f t="shared" si="3"/>
        <v>131.5611802540856</v>
      </c>
    </row>
    <row r="207" spans="1:27" ht="15.95" customHeight="1" x14ac:dyDescent="0.2">
      <c r="A207" s="738"/>
      <c r="B207" s="156" t="s">
        <v>110</v>
      </c>
      <c r="C207" s="157">
        <v>-3.2</v>
      </c>
      <c r="D207" s="158">
        <v>1.7299999999999999E-2</v>
      </c>
      <c r="E207" s="159">
        <v>1.6573399999999998</v>
      </c>
      <c r="F207" s="160">
        <v>657</v>
      </c>
      <c r="G207" s="187" t="s">
        <v>45</v>
      </c>
      <c r="H207" s="188">
        <v>6</v>
      </c>
      <c r="I207" s="189" t="s">
        <v>120</v>
      </c>
      <c r="J207" s="190"/>
      <c r="K207" s="191">
        <v>108</v>
      </c>
      <c r="L207" s="192" t="s">
        <v>59</v>
      </c>
      <c r="M207" s="193">
        <v>90.79</v>
      </c>
      <c r="N207" s="194">
        <v>4.17</v>
      </c>
      <c r="O207" s="194">
        <v>17.75</v>
      </c>
      <c r="P207" s="194">
        <v>0.47</v>
      </c>
      <c r="Q207" s="194">
        <v>12.312000000000001</v>
      </c>
      <c r="R207" s="194">
        <v>56.088000000000008</v>
      </c>
      <c r="S207" s="195">
        <v>2634.61</v>
      </c>
      <c r="T207" s="194">
        <v>67.27</v>
      </c>
      <c r="U207" s="195">
        <v>2590.58</v>
      </c>
      <c r="V207" s="196">
        <v>2.5967157933744565E-2</v>
      </c>
      <c r="W207" s="197">
        <v>95.8</v>
      </c>
      <c r="X207" s="193">
        <v>2.4876537300527293</v>
      </c>
      <c r="Y207" s="193">
        <v>1558.0294760246741</v>
      </c>
      <c r="Z207" s="594">
        <v>149.25922380316376</v>
      </c>
      <c r="AA207" s="605">
        <f t="shared" si="3"/>
        <v>136.93506770932456</v>
      </c>
    </row>
    <row r="208" spans="1:27" ht="15.95" customHeight="1" x14ac:dyDescent="0.2">
      <c r="A208" s="738"/>
      <c r="B208" s="172" t="s">
        <v>110</v>
      </c>
      <c r="C208" s="157">
        <v>-3.2</v>
      </c>
      <c r="D208" s="158">
        <v>1.7299999999999999E-2</v>
      </c>
      <c r="E208" s="159">
        <v>1.6573399999999998</v>
      </c>
      <c r="F208" s="160">
        <v>657</v>
      </c>
      <c r="G208" s="187" t="s">
        <v>45</v>
      </c>
      <c r="H208" s="188">
        <v>7</v>
      </c>
      <c r="I208" s="189" t="s">
        <v>123</v>
      </c>
      <c r="J208" s="190"/>
      <c r="K208" s="191">
        <v>12</v>
      </c>
      <c r="L208" s="199" t="s">
        <v>59</v>
      </c>
      <c r="M208" s="194">
        <v>19.57</v>
      </c>
      <c r="N208" s="194">
        <v>0.81</v>
      </c>
      <c r="O208" s="194">
        <v>2.66</v>
      </c>
      <c r="P208" s="194"/>
      <c r="Q208" s="194">
        <v>2.8980000000000001</v>
      </c>
      <c r="R208" s="194">
        <v>13.202000000000002</v>
      </c>
      <c r="S208" s="195">
        <v>617.34</v>
      </c>
      <c r="T208" s="194">
        <v>16.100000000000001</v>
      </c>
      <c r="U208" s="195">
        <v>617.34</v>
      </c>
      <c r="V208" s="196">
        <v>2.6079631969417177E-2</v>
      </c>
      <c r="W208" s="197">
        <v>95.8</v>
      </c>
      <c r="X208" s="193">
        <v>2.4984287426701655</v>
      </c>
      <c r="Y208" s="193">
        <v>1564.7779181650305</v>
      </c>
      <c r="Z208" s="594">
        <v>149.90572456020993</v>
      </c>
      <c r="AA208" s="605">
        <f t="shared" si="3"/>
        <v>137.52818766991737</v>
      </c>
    </row>
    <row r="209" spans="1:27" ht="15.95" customHeight="1" x14ac:dyDescent="0.2">
      <c r="A209" s="738"/>
      <c r="B209" s="156" t="s">
        <v>110</v>
      </c>
      <c r="C209" s="157">
        <v>-3.2</v>
      </c>
      <c r="D209" s="158">
        <v>1.7299999999999999E-2</v>
      </c>
      <c r="E209" s="159">
        <v>1.6573399999999998</v>
      </c>
      <c r="F209" s="160">
        <v>657</v>
      </c>
      <c r="G209" s="187" t="s">
        <v>45</v>
      </c>
      <c r="H209" s="188">
        <v>8</v>
      </c>
      <c r="I209" s="189" t="s">
        <v>413</v>
      </c>
      <c r="J209" s="190"/>
      <c r="K209" s="191">
        <v>108</v>
      </c>
      <c r="L209" s="199" t="s">
        <v>59</v>
      </c>
      <c r="M209" s="194">
        <v>88.15</v>
      </c>
      <c r="N209" s="194">
        <v>4.51</v>
      </c>
      <c r="O209" s="194">
        <v>14.79</v>
      </c>
      <c r="P209" s="194">
        <v>0.79</v>
      </c>
      <c r="Q209" s="194">
        <v>12.2508</v>
      </c>
      <c r="R209" s="194">
        <v>55.809200000000004</v>
      </c>
      <c r="S209" s="195">
        <v>2600.29</v>
      </c>
      <c r="T209" s="194">
        <v>68.06</v>
      </c>
      <c r="U209" s="195">
        <v>2600.29</v>
      </c>
      <c r="V209" s="196">
        <v>2.6174003668821555E-2</v>
      </c>
      <c r="W209" s="197">
        <v>95.8</v>
      </c>
      <c r="X209" s="193">
        <v>2.5074695514731049</v>
      </c>
      <c r="Y209" s="193">
        <v>1570.4402201292933</v>
      </c>
      <c r="Z209" s="594">
        <v>150.44817308838628</v>
      </c>
      <c r="AA209" s="605">
        <f t="shared" si="3"/>
        <v>138.02584687007914</v>
      </c>
    </row>
    <row r="210" spans="1:27" ht="15.95" customHeight="1" x14ac:dyDescent="0.2">
      <c r="A210" s="738"/>
      <c r="B210" s="156" t="s">
        <v>110</v>
      </c>
      <c r="C210" s="157">
        <v>-3.2</v>
      </c>
      <c r="D210" s="158">
        <v>1.7299999999999999E-2</v>
      </c>
      <c r="E210" s="159">
        <v>1.6573399999999998</v>
      </c>
      <c r="F210" s="160">
        <v>657</v>
      </c>
      <c r="G210" s="187" t="s">
        <v>45</v>
      </c>
      <c r="H210" s="188">
        <v>9</v>
      </c>
      <c r="I210" s="189" t="s">
        <v>117</v>
      </c>
      <c r="J210" s="190"/>
      <c r="K210" s="191">
        <v>108</v>
      </c>
      <c r="L210" s="192" t="s">
        <v>59</v>
      </c>
      <c r="M210" s="194">
        <v>94.95</v>
      </c>
      <c r="N210" s="194">
        <v>4.43</v>
      </c>
      <c r="O210" s="194">
        <v>20.04</v>
      </c>
      <c r="P210" s="194">
        <v>0.37</v>
      </c>
      <c r="Q210" s="194">
        <v>12.6198</v>
      </c>
      <c r="R210" s="194">
        <v>57.490200000000002</v>
      </c>
      <c r="S210" s="195">
        <v>2561.06</v>
      </c>
      <c r="T210" s="194">
        <v>70.11</v>
      </c>
      <c r="U210" s="195">
        <v>2561.06</v>
      </c>
      <c r="V210" s="196">
        <v>2.7375383630215615E-2</v>
      </c>
      <c r="W210" s="197">
        <v>95.8</v>
      </c>
      <c r="X210" s="193">
        <v>2.622561751774656</v>
      </c>
      <c r="Y210" s="193">
        <v>1642.5230178129368</v>
      </c>
      <c r="Z210" s="594">
        <v>157.35370510647934</v>
      </c>
      <c r="AA210" s="605">
        <f t="shared" si="3"/>
        <v>144.36119734539389</v>
      </c>
    </row>
    <row r="211" spans="1:27" ht="15.95" customHeight="1" x14ac:dyDescent="0.2">
      <c r="A211" s="738"/>
      <c r="B211" s="156" t="s">
        <v>110</v>
      </c>
      <c r="C211" s="157">
        <v>-3.2</v>
      </c>
      <c r="D211" s="158">
        <v>1.7299999999999999E-2</v>
      </c>
      <c r="E211" s="159">
        <v>1.6573399999999998</v>
      </c>
      <c r="F211" s="160">
        <v>657</v>
      </c>
      <c r="G211" s="187" t="s">
        <v>45</v>
      </c>
      <c r="H211" s="188">
        <v>10</v>
      </c>
      <c r="I211" s="189" t="s">
        <v>122</v>
      </c>
      <c r="J211" s="190"/>
      <c r="K211" s="191">
        <v>108</v>
      </c>
      <c r="L211" s="192" t="s">
        <v>59</v>
      </c>
      <c r="M211" s="194">
        <v>92.75</v>
      </c>
      <c r="N211" s="194">
        <v>5.61</v>
      </c>
      <c r="O211" s="194">
        <v>11.35</v>
      </c>
      <c r="P211" s="194">
        <v>0.62</v>
      </c>
      <c r="Q211" s="194">
        <v>13.5306</v>
      </c>
      <c r="R211" s="194">
        <v>61.639400000000002</v>
      </c>
      <c r="S211" s="195">
        <v>2609.08</v>
      </c>
      <c r="T211" s="194">
        <v>73.94</v>
      </c>
      <c r="U211" s="195">
        <v>2566.29</v>
      </c>
      <c r="V211" s="196">
        <v>2.8812020465341016E-2</v>
      </c>
      <c r="W211" s="197">
        <v>95.8</v>
      </c>
      <c r="X211" s="193">
        <v>2.7601915605796692</v>
      </c>
      <c r="Y211" s="193">
        <v>1728.7212279204609</v>
      </c>
      <c r="Z211" s="594">
        <v>165.61149363478015</v>
      </c>
      <c r="AA211" s="605">
        <f t="shared" si="3"/>
        <v>151.93715012365149</v>
      </c>
    </row>
    <row r="212" spans="1:27" ht="15.95" customHeight="1" x14ac:dyDescent="0.2">
      <c r="A212" s="738"/>
      <c r="B212" s="156" t="s">
        <v>110</v>
      </c>
      <c r="C212" s="157">
        <v>-3.2</v>
      </c>
      <c r="D212" s="158">
        <v>1.7299999999999999E-2</v>
      </c>
      <c r="E212" s="159">
        <v>1.6573399999999998</v>
      </c>
      <c r="F212" s="160">
        <v>657</v>
      </c>
      <c r="G212" s="100" t="s">
        <v>46</v>
      </c>
      <c r="H212" s="200">
        <v>1</v>
      </c>
      <c r="I212" s="201" t="s">
        <v>414</v>
      </c>
      <c r="J212" s="202"/>
      <c r="K212" s="100">
        <v>6</v>
      </c>
      <c r="L212" s="203" t="s">
        <v>59</v>
      </c>
      <c r="M212" s="204">
        <v>10.790000000000001</v>
      </c>
      <c r="N212" s="205">
        <v>1.73</v>
      </c>
      <c r="O212" s="205">
        <v>1.39</v>
      </c>
      <c r="P212" s="205"/>
      <c r="Q212" s="205">
        <v>1.3805999999999998</v>
      </c>
      <c r="R212" s="205">
        <v>6.2894000000000005</v>
      </c>
      <c r="S212" s="206">
        <v>328.46</v>
      </c>
      <c r="T212" s="205">
        <v>7.67</v>
      </c>
      <c r="U212" s="206">
        <v>328.46</v>
      </c>
      <c r="V212" s="207">
        <v>2.3351397430432932E-2</v>
      </c>
      <c r="W212" s="208">
        <v>95.8</v>
      </c>
      <c r="X212" s="204">
        <v>2.2370638738354747</v>
      </c>
      <c r="Y212" s="204">
        <v>1401.0838458259759</v>
      </c>
      <c r="Z212" s="595">
        <v>134.22383243012851</v>
      </c>
      <c r="AA212" s="605">
        <f t="shared" si="3"/>
        <v>123.14113066984267</v>
      </c>
    </row>
    <row r="213" spans="1:27" ht="15.95" customHeight="1" x14ac:dyDescent="0.2">
      <c r="A213" s="738"/>
      <c r="B213" s="156" t="s">
        <v>110</v>
      </c>
      <c r="C213" s="157">
        <v>-3.2</v>
      </c>
      <c r="D213" s="158">
        <v>1.7299999999999999E-2</v>
      </c>
      <c r="E213" s="159">
        <v>1.6573399999999998</v>
      </c>
      <c r="F213" s="160">
        <v>657</v>
      </c>
      <c r="G213" s="100" t="s">
        <v>46</v>
      </c>
      <c r="H213" s="200">
        <v>2</v>
      </c>
      <c r="I213" s="201" t="s">
        <v>165</v>
      </c>
      <c r="J213" s="202"/>
      <c r="K213" s="100">
        <v>4</v>
      </c>
      <c r="L213" s="209" t="s">
        <v>59</v>
      </c>
      <c r="M213" s="205">
        <v>7</v>
      </c>
      <c r="N213" s="205">
        <v>0.21</v>
      </c>
      <c r="O213" s="205">
        <v>1.28</v>
      </c>
      <c r="P213" s="205"/>
      <c r="Q213" s="205">
        <v>0.9917999999999999</v>
      </c>
      <c r="R213" s="205">
        <v>4.5182000000000002</v>
      </c>
      <c r="S213" s="210">
        <v>215.91</v>
      </c>
      <c r="T213" s="205">
        <v>5.51</v>
      </c>
      <c r="U213" s="210">
        <v>215.91</v>
      </c>
      <c r="V213" s="207">
        <v>2.551989254782085E-2</v>
      </c>
      <c r="W213" s="208">
        <v>95.8</v>
      </c>
      <c r="X213" s="204">
        <v>2.4448057060812372</v>
      </c>
      <c r="Y213" s="204">
        <v>1531.1935528692511</v>
      </c>
      <c r="Z213" s="595">
        <v>146.68834236487427</v>
      </c>
      <c r="AA213" s="605">
        <f t="shared" si="3"/>
        <v>134.57646088520573</v>
      </c>
    </row>
    <row r="214" spans="1:27" ht="15.95" customHeight="1" x14ac:dyDescent="0.2">
      <c r="A214" s="738"/>
      <c r="B214" s="172" t="s">
        <v>110</v>
      </c>
      <c r="C214" s="157">
        <v>-3.2</v>
      </c>
      <c r="D214" s="158">
        <v>1.7299999999999999E-2</v>
      </c>
      <c r="E214" s="159">
        <v>1.6573399999999998</v>
      </c>
      <c r="F214" s="160">
        <v>657</v>
      </c>
      <c r="G214" s="100" t="s">
        <v>46</v>
      </c>
      <c r="H214" s="200">
        <v>3</v>
      </c>
      <c r="I214" s="201" t="s">
        <v>166</v>
      </c>
      <c r="J214" s="202"/>
      <c r="K214" s="100">
        <v>6</v>
      </c>
      <c r="L214" s="203" t="s">
        <v>59</v>
      </c>
      <c r="M214" s="205">
        <v>9.18</v>
      </c>
      <c r="N214" s="205">
        <v>0.31</v>
      </c>
      <c r="O214" s="205">
        <v>0.89</v>
      </c>
      <c r="P214" s="205"/>
      <c r="Q214" s="205">
        <v>1.4364000000000001</v>
      </c>
      <c r="R214" s="205">
        <v>6.5436000000000005</v>
      </c>
      <c r="S214" s="211">
        <v>311.04000000000002</v>
      </c>
      <c r="T214" s="205">
        <v>7.98</v>
      </c>
      <c r="U214" s="211">
        <v>311.04000000000002</v>
      </c>
      <c r="V214" s="207">
        <v>2.5655864197530864E-2</v>
      </c>
      <c r="W214" s="208">
        <v>95.8</v>
      </c>
      <c r="X214" s="204">
        <v>2.4578317901234565</v>
      </c>
      <c r="Y214" s="204">
        <v>1539.351851851852</v>
      </c>
      <c r="Z214" s="595">
        <v>147.46990740740742</v>
      </c>
      <c r="AA214" s="605">
        <f t="shared" si="3"/>
        <v>135.29349303431871</v>
      </c>
    </row>
    <row r="215" spans="1:27" ht="15.95" customHeight="1" x14ac:dyDescent="0.2">
      <c r="A215" s="738"/>
      <c r="B215" s="156" t="s">
        <v>110</v>
      </c>
      <c r="C215" s="157">
        <v>-3.2</v>
      </c>
      <c r="D215" s="158">
        <v>1.7299999999999999E-2</v>
      </c>
      <c r="E215" s="159">
        <v>1.6573399999999998</v>
      </c>
      <c r="F215" s="160">
        <v>657</v>
      </c>
      <c r="G215" s="100" t="s">
        <v>46</v>
      </c>
      <c r="H215" s="200">
        <v>4</v>
      </c>
      <c r="I215" s="201" t="s">
        <v>126</v>
      </c>
      <c r="J215" s="202"/>
      <c r="K215" s="212">
        <v>19</v>
      </c>
      <c r="L215" s="203" t="s">
        <v>59</v>
      </c>
      <c r="M215" s="204">
        <v>19.86</v>
      </c>
      <c r="N215" s="205">
        <v>0.98</v>
      </c>
      <c r="O215" s="205">
        <v>0.4</v>
      </c>
      <c r="P215" s="205"/>
      <c r="Q215" s="205">
        <v>3.3264</v>
      </c>
      <c r="R215" s="205">
        <v>15.153600000000001</v>
      </c>
      <c r="S215" s="206">
        <v>672.16</v>
      </c>
      <c r="T215" s="205">
        <v>18.48</v>
      </c>
      <c r="U215" s="206">
        <v>672.16</v>
      </c>
      <c r="V215" s="207">
        <v>2.7493453939538209E-2</v>
      </c>
      <c r="W215" s="208">
        <v>95.8</v>
      </c>
      <c r="X215" s="204">
        <v>2.6338728874077604</v>
      </c>
      <c r="Y215" s="204">
        <v>1649.6072363722924</v>
      </c>
      <c r="Z215" s="595">
        <v>158.03237324446562</v>
      </c>
      <c r="AA215" s="605">
        <f t="shared" si="3"/>
        <v>144.98382866464735</v>
      </c>
    </row>
    <row r="216" spans="1:27" ht="15.95" customHeight="1" x14ac:dyDescent="0.2">
      <c r="A216" s="738"/>
      <c r="B216" s="156" t="s">
        <v>110</v>
      </c>
      <c r="C216" s="157">
        <v>-3.2</v>
      </c>
      <c r="D216" s="158">
        <v>1.7299999999999999E-2</v>
      </c>
      <c r="E216" s="159">
        <v>1.6573399999999998</v>
      </c>
      <c r="F216" s="160">
        <v>657</v>
      </c>
      <c r="G216" s="100" t="s">
        <v>45</v>
      </c>
      <c r="H216" s="200">
        <v>5</v>
      </c>
      <c r="I216" s="201" t="s">
        <v>344</v>
      </c>
      <c r="J216" s="202"/>
      <c r="K216" s="100">
        <v>18</v>
      </c>
      <c r="L216" s="203" t="s">
        <v>59</v>
      </c>
      <c r="M216" s="204">
        <v>26.66</v>
      </c>
      <c r="N216" s="205">
        <v>1.65</v>
      </c>
      <c r="O216" s="205">
        <v>2.59</v>
      </c>
      <c r="P216" s="205">
        <v>-0.27</v>
      </c>
      <c r="Q216" s="205">
        <v>4.0842000000000001</v>
      </c>
      <c r="R216" s="205">
        <v>18.605800000000002</v>
      </c>
      <c r="S216" s="206">
        <v>811.7</v>
      </c>
      <c r="T216" s="205">
        <v>22.69</v>
      </c>
      <c r="U216" s="206">
        <v>811.7</v>
      </c>
      <c r="V216" s="207">
        <v>2.7953677467044476E-2</v>
      </c>
      <c r="W216" s="208">
        <v>95.8</v>
      </c>
      <c r="X216" s="204">
        <v>2.6779623013428608</v>
      </c>
      <c r="Y216" s="204">
        <v>1677.2206480226687</v>
      </c>
      <c r="Z216" s="595">
        <v>160.67773808057166</v>
      </c>
      <c r="AA216" s="605">
        <f t="shared" si="3"/>
        <v>147.41076888125838</v>
      </c>
    </row>
    <row r="217" spans="1:27" ht="15.95" customHeight="1" x14ac:dyDescent="0.2">
      <c r="A217" s="738"/>
      <c r="B217" s="172" t="s">
        <v>124</v>
      </c>
      <c r="C217" s="157">
        <v>-4</v>
      </c>
      <c r="D217" s="158">
        <v>1.508E-2</v>
      </c>
      <c r="E217" s="159">
        <v>1.4446639999999999</v>
      </c>
      <c r="F217" s="160">
        <v>682</v>
      </c>
      <c r="G217" s="100" t="s">
        <v>46</v>
      </c>
      <c r="H217" s="200">
        <v>6</v>
      </c>
      <c r="I217" s="201" t="s">
        <v>125</v>
      </c>
      <c r="J217" s="202"/>
      <c r="K217" s="212">
        <v>39</v>
      </c>
      <c r="L217" s="203" t="s">
        <v>59</v>
      </c>
      <c r="M217" s="205">
        <v>43.31</v>
      </c>
      <c r="N217" s="205">
        <v>1.0900000000000001</v>
      </c>
      <c r="O217" s="205">
        <v>7.02</v>
      </c>
      <c r="P217" s="205">
        <v>0.79</v>
      </c>
      <c r="Q217" s="205">
        <v>6.1937999999999995</v>
      </c>
      <c r="R217" s="205">
        <v>28.216199999999997</v>
      </c>
      <c r="S217" s="211">
        <v>1183.52</v>
      </c>
      <c r="T217" s="205">
        <v>34.409999999999997</v>
      </c>
      <c r="U217" s="211">
        <v>1183.52</v>
      </c>
      <c r="V217" s="207">
        <v>2.9074286873056642E-2</v>
      </c>
      <c r="W217" s="208">
        <v>95.8</v>
      </c>
      <c r="X217" s="204">
        <v>2.7853166824388262</v>
      </c>
      <c r="Y217" s="204">
        <v>1744.4572123833987</v>
      </c>
      <c r="Z217" s="595">
        <v>167.11900094632958</v>
      </c>
      <c r="AA217" s="605">
        <f t="shared" si="3"/>
        <v>153.32018435443081</v>
      </c>
    </row>
    <row r="218" spans="1:27" ht="15.95" customHeight="1" x14ac:dyDescent="0.2">
      <c r="A218" s="738"/>
      <c r="B218" s="156" t="s">
        <v>110</v>
      </c>
      <c r="C218" s="157">
        <v>-3.2</v>
      </c>
      <c r="D218" s="158">
        <v>1.7299999999999999E-2</v>
      </c>
      <c r="E218" s="159">
        <v>1.6573399999999998</v>
      </c>
      <c r="F218" s="160">
        <v>657</v>
      </c>
      <c r="G218" s="100" t="s">
        <v>46</v>
      </c>
      <c r="H218" s="200">
        <v>7</v>
      </c>
      <c r="I218" s="201" t="s">
        <v>121</v>
      </c>
      <c r="J218" s="202"/>
      <c r="K218" s="212">
        <v>12</v>
      </c>
      <c r="L218" s="203" t="s">
        <v>59</v>
      </c>
      <c r="M218" s="204">
        <v>19.53</v>
      </c>
      <c r="N218" s="205">
        <v>0.76</v>
      </c>
      <c r="O218" s="205">
        <v>2.2999999999999998</v>
      </c>
      <c r="P218" s="205"/>
      <c r="Q218" s="205">
        <v>3.18</v>
      </c>
      <c r="R218" s="205">
        <v>13.292200000000001</v>
      </c>
      <c r="S218" s="206">
        <v>604.23</v>
      </c>
      <c r="T218" s="205">
        <v>16.21</v>
      </c>
      <c r="U218" s="206">
        <v>552.99</v>
      </c>
      <c r="V218" s="207">
        <v>2.9313369138682436E-2</v>
      </c>
      <c r="W218" s="208">
        <v>95.8</v>
      </c>
      <c r="X218" s="204">
        <v>2.8082207634857772</v>
      </c>
      <c r="Y218" s="204">
        <v>1758.8021483209461</v>
      </c>
      <c r="Z218" s="595">
        <v>168.49324580914663</v>
      </c>
      <c r="AA218" s="605">
        <f t="shared" si="3"/>
        <v>154.58095945793266</v>
      </c>
    </row>
    <row r="219" spans="1:27" ht="15.95" customHeight="1" x14ac:dyDescent="0.2">
      <c r="A219" s="738"/>
      <c r="B219" s="156" t="s">
        <v>118</v>
      </c>
      <c r="C219" s="157">
        <v>-3.2</v>
      </c>
      <c r="D219" s="158">
        <v>1.7770000000000001E-2</v>
      </c>
      <c r="E219" s="159">
        <v>1.702366</v>
      </c>
      <c r="F219" s="160">
        <v>657</v>
      </c>
      <c r="G219" s="100" t="s">
        <v>46</v>
      </c>
      <c r="H219" s="200">
        <v>8</v>
      </c>
      <c r="I219" s="201" t="s">
        <v>415</v>
      </c>
      <c r="J219" s="202"/>
      <c r="K219" s="212">
        <v>18</v>
      </c>
      <c r="L219" s="203" t="s">
        <v>59</v>
      </c>
      <c r="M219" s="204">
        <v>25.52</v>
      </c>
      <c r="N219" s="205">
        <v>2.37</v>
      </c>
      <c r="O219" s="205">
        <v>1.01</v>
      </c>
      <c r="P219" s="205">
        <v>-1.24</v>
      </c>
      <c r="Q219" s="205">
        <v>4.2083999999999993</v>
      </c>
      <c r="R219" s="205">
        <v>19.171599999999998</v>
      </c>
      <c r="S219" s="206">
        <v>776.79</v>
      </c>
      <c r="T219" s="205">
        <v>22.09</v>
      </c>
      <c r="U219" s="206">
        <v>729.69</v>
      </c>
      <c r="V219" s="207">
        <v>3.0273129685208785E-2</v>
      </c>
      <c r="W219" s="208">
        <v>95.8</v>
      </c>
      <c r="X219" s="204">
        <v>2.9001658238430017</v>
      </c>
      <c r="Y219" s="204">
        <v>1816.3877811125271</v>
      </c>
      <c r="Z219" s="595">
        <v>174.00994943058009</v>
      </c>
      <c r="AA219" s="605">
        <f t="shared" si="3"/>
        <v>159.64215544089916</v>
      </c>
    </row>
    <row r="220" spans="1:27" ht="15.95" customHeight="1" x14ac:dyDescent="0.2">
      <c r="A220" s="738"/>
      <c r="B220" s="156" t="s">
        <v>110</v>
      </c>
      <c r="C220" s="157">
        <v>-3.2</v>
      </c>
      <c r="D220" s="158">
        <v>1.7299999999999999E-2</v>
      </c>
      <c r="E220" s="159">
        <v>1.6573399999999998</v>
      </c>
      <c r="F220" s="160">
        <v>657</v>
      </c>
      <c r="G220" s="100" t="s">
        <v>46</v>
      </c>
      <c r="H220" s="200">
        <v>9</v>
      </c>
      <c r="I220" s="201" t="s">
        <v>416</v>
      </c>
      <c r="J220" s="202"/>
      <c r="K220" s="212">
        <v>8</v>
      </c>
      <c r="L220" s="203" t="s">
        <v>59</v>
      </c>
      <c r="M220" s="204">
        <v>24.330000000000002</v>
      </c>
      <c r="N220" s="205">
        <v>0.94</v>
      </c>
      <c r="O220" s="205">
        <v>1.41</v>
      </c>
      <c r="P220" s="205"/>
      <c r="Q220" s="205">
        <v>3.9564000000000004</v>
      </c>
      <c r="R220" s="205">
        <v>18.023600000000002</v>
      </c>
      <c r="S220" s="206">
        <v>653.26</v>
      </c>
      <c r="T220" s="205">
        <v>21.71</v>
      </c>
      <c r="U220" s="206">
        <v>609.49</v>
      </c>
      <c r="V220" s="207">
        <v>3.5619944543798916E-2</v>
      </c>
      <c r="W220" s="208">
        <v>95.8</v>
      </c>
      <c r="X220" s="204">
        <v>3.412390687295936</v>
      </c>
      <c r="Y220" s="204">
        <v>2137.1966726279352</v>
      </c>
      <c r="Z220" s="595">
        <v>204.7434412377562</v>
      </c>
      <c r="AA220" s="605">
        <f t="shared" si="3"/>
        <v>187.83801948417999</v>
      </c>
    </row>
    <row r="221" spans="1:27" ht="15.95" customHeight="1" thickBot="1" x14ac:dyDescent="0.25">
      <c r="A221" s="739"/>
      <c r="B221" s="213" t="s">
        <v>110</v>
      </c>
      <c r="C221" s="214">
        <v>-3.2</v>
      </c>
      <c r="D221" s="215">
        <v>1.7299999999999999E-2</v>
      </c>
      <c r="E221" s="216">
        <v>1.6573399999999998</v>
      </c>
      <c r="F221" s="217">
        <v>657</v>
      </c>
      <c r="G221" s="128" t="s">
        <v>46</v>
      </c>
      <c r="H221" s="218">
        <v>10</v>
      </c>
      <c r="I221" s="219" t="s">
        <v>127</v>
      </c>
      <c r="J221" s="220"/>
      <c r="K221" s="221">
        <v>4</v>
      </c>
      <c r="L221" s="222" t="s">
        <v>59</v>
      </c>
      <c r="M221" s="223">
        <v>8.1</v>
      </c>
      <c r="N221" s="223">
        <v>0.17</v>
      </c>
      <c r="O221" s="223">
        <v>0.56000000000000005</v>
      </c>
      <c r="P221" s="223">
        <v>-0.01</v>
      </c>
      <c r="Q221" s="223">
        <v>1.3284</v>
      </c>
      <c r="R221" s="223">
        <v>6.0515999999999996</v>
      </c>
      <c r="S221" s="224">
        <v>191.55</v>
      </c>
      <c r="T221" s="223">
        <v>7.38</v>
      </c>
      <c r="U221" s="224">
        <v>191.55</v>
      </c>
      <c r="V221" s="225">
        <v>3.8527799530148781E-2</v>
      </c>
      <c r="W221" s="226">
        <v>95.8</v>
      </c>
      <c r="X221" s="227">
        <v>3.6909631949882531</v>
      </c>
      <c r="Y221" s="227">
        <v>2311.6679718089272</v>
      </c>
      <c r="Z221" s="596">
        <v>221.45779169929523</v>
      </c>
      <c r="AA221" s="605">
        <f t="shared" si="3"/>
        <v>203.17228596265616</v>
      </c>
    </row>
    <row r="222" spans="1:27" ht="15.95" customHeight="1" x14ac:dyDescent="0.25">
      <c r="A222" s="772" t="s">
        <v>128</v>
      </c>
      <c r="B222" s="228" t="s">
        <v>129</v>
      </c>
      <c r="C222" s="229">
        <v>-3.2</v>
      </c>
      <c r="D222" s="230">
        <v>1.7805999999999999E-2</v>
      </c>
      <c r="E222" s="231">
        <v>1.49</v>
      </c>
      <c r="F222" s="232">
        <v>636</v>
      </c>
      <c r="G222" s="233" t="s">
        <v>38</v>
      </c>
      <c r="H222" s="234">
        <v>1</v>
      </c>
      <c r="I222" s="235" t="s">
        <v>418</v>
      </c>
      <c r="J222" s="235" t="s">
        <v>130</v>
      </c>
      <c r="K222" s="234">
        <v>30</v>
      </c>
      <c r="L222" s="234" t="s">
        <v>59</v>
      </c>
      <c r="M222" s="236">
        <v>19.899999999999999</v>
      </c>
      <c r="N222" s="236">
        <v>2.4182000000000001</v>
      </c>
      <c r="O222" s="236">
        <v>5.1215999999999999</v>
      </c>
      <c r="P222" s="236">
        <v>0.94779999999999998</v>
      </c>
      <c r="Q222" s="236">
        <v>0</v>
      </c>
      <c r="R222" s="236">
        <v>11.4124</v>
      </c>
      <c r="S222" s="237">
        <v>1606.48</v>
      </c>
      <c r="T222" s="236">
        <v>11.4124</v>
      </c>
      <c r="U222" s="237">
        <v>1606.48</v>
      </c>
      <c r="V222" s="238">
        <v>7.1039788855136697E-3</v>
      </c>
      <c r="W222" s="236">
        <v>83.7</v>
      </c>
      <c r="X222" s="239">
        <v>0.59460303271749415</v>
      </c>
      <c r="Y222" s="239">
        <v>426.23873313082015</v>
      </c>
      <c r="Z222" s="597">
        <v>35.676181963049643</v>
      </c>
      <c r="AA222" s="605">
        <f t="shared" si="3"/>
        <v>32.73044216793545</v>
      </c>
    </row>
    <row r="223" spans="1:27" ht="15.95" customHeight="1" x14ac:dyDescent="0.25">
      <c r="A223" s="772"/>
      <c r="B223" s="240" t="s">
        <v>129</v>
      </c>
      <c r="C223" s="229">
        <v>-3.2</v>
      </c>
      <c r="D223" s="230">
        <v>1.7805999999999999E-2</v>
      </c>
      <c r="E223" s="231">
        <v>1.49</v>
      </c>
      <c r="F223" s="232">
        <v>636</v>
      </c>
      <c r="G223" s="241" t="s">
        <v>38</v>
      </c>
      <c r="H223" s="242">
        <v>2</v>
      </c>
      <c r="I223" s="243" t="s">
        <v>659</v>
      </c>
      <c r="J223" s="243" t="s">
        <v>130</v>
      </c>
      <c r="K223" s="242">
        <v>40</v>
      </c>
      <c r="L223" s="242" t="s">
        <v>59</v>
      </c>
      <c r="M223" s="244">
        <v>27.790900000000001</v>
      </c>
      <c r="N223" s="244">
        <v>3.4906000000000001</v>
      </c>
      <c r="O223" s="244">
        <v>7.0460000000000003</v>
      </c>
      <c r="P223" s="244">
        <v>0.58930000000000005</v>
      </c>
      <c r="Q223" s="244">
        <v>0</v>
      </c>
      <c r="R223" s="244">
        <v>16.664999999999999</v>
      </c>
      <c r="S223" s="245">
        <v>2186.41</v>
      </c>
      <c r="T223" s="244">
        <v>16.664999999999999</v>
      </c>
      <c r="U223" s="245">
        <v>2186.41</v>
      </c>
      <c r="V223" s="246">
        <v>7.6220836897013828E-3</v>
      </c>
      <c r="W223" s="244">
        <v>83.7</v>
      </c>
      <c r="X223" s="247">
        <v>0.63796840482800576</v>
      </c>
      <c r="Y223" s="247">
        <v>457.32502138208298</v>
      </c>
      <c r="Z223" s="598">
        <v>38.27810428968035</v>
      </c>
      <c r="AA223" s="605">
        <f t="shared" si="3"/>
        <v>35.117526871266371</v>
      </c>
    </row>
    <row r="224" spans="1:27" ht="15.95" customHeight="1" x14ac:dyDescent="0.25">
      <c r="A224" s="772"/>
      <c r="B224" s="240" t="s">
        <v>129</v>
      </c>
      <c r="C224" s="229">
        <v>-3.2</v>
      </c>
      <c r="D224" s="230">
        <v>1.7805999999999999E-2</v>
      </c>
      <c r="E224" s="231">
        <v>1.49</v>
      </c>
      <c r="F224" s="232">
        <v>636</v>
      </c>
      <c r="G224" s="241" t="s">
        <v>38</v>
      </c>
      <c r="H224" s="242">
        <v>3</v>
      </c>
      <c r="I224" s="243" t="s">
        <v>345</v>
      </c>
      <c r="J224" s="243" t="s">
        <v>130</v>
      </c>
      <c r="K224" s="242">
        <v>60</v>
      </c>
      <c r="L224" s="242" t="s">
        <v>59</v>
      </c>
      <c r="M224" s="244">
        <v>41.2</v>
      </c>
      <c r="N224" s="244">
        <v>4.9363000000000001</v>
      </c>
      <c r="O224" s="244">
        <v>10.578799999999999</v>
      </c>
      <c r="P224" s="244">
        <v>-4.0300000000000002E-2</v>
      </c>
      <c r="Q224" s="244">
        <v>0</v>
      </c>
      <c r="R224" s="244">
        <v>25.725200000000001</v>
      </c>
      <c r="S224" s="245">
        <v>3128.28</v>
      </c>
      <c r="T224" s="244">
        <v>25.725200000000001</v>
      </c>
      <c r="U224" s="245">
        <v>3128.28</v>
      </c>
      <c r="V224" s="246">
        <v>8.2234326850537682E-3</v>
      </c>
      <c r="W224" s="244">
        <v>83.7</v>
      </c>
      <c r="X224" s="247">
        <v>0.68830131573900044</v>
      </c>
      <c r="Y224" s="247">
        <v>493.4059611032261</v>
      </c>
      <c r="Z224" s="598">
        <v>41.298078944340027</v>
      </c>
      <c r="AA224" s="605">
        <f t="shared" si="3"/>
        <v>37.888145820495431</v>
      </c>
    </row>
    <row r="225" spans="1:27" ht="15.95" customHeight="1" x14ac:dyDescent="0.25">
      <c r="A225" s="772"/>
      <c r="B225" s="240" t="s">
        <v>129</v>
      </c>
      <c r="C225" s="229">
        <v>-3.2</v>
      </c>
      <c r="D225" s="230">
        <v>1.7805999999999999E-2</v>
      </c>
      <c r="E225" s="231">
        <v>1.49</v>
      </c>
      <c r="F225" s="232">
        <v>636</v>
      </c>
      <c r="G225" s="241" t="s">
        <v>38</v>
      </c>
      <c r="H225" s="242">
        <v>4</v>
      </c>
      <c r="I225" s="243" t="s">
        <v>660</v>
      </c>
      <c r="J225" s="243" t="s">
        <v>130</v>
      </c>
      <c r="K225" s="242">
        <v>30</v>
      </c>
      <c r="L225" s="242" t="s">
        <v>59</v>
      </c>
      <c r="M225" s="244">
        <v>21.9</v>
      </c>
      <c r="N225" s="244">
        <v>2.9702000000000002</v>
      </c>
      <c r="O225" s="244">
        <v>4.1997999999999998</v>
      </c>
      <c r="P225" s="244">
        <v>8.9800000000000005E-2</v>
      </c>
      <c r="Q225" s="244">
        <v>0</v>
      </c>
      <c r="R225" s="244">
        <v>14.6402</v>
      </c>
      <c r="S225" s="245">
        <v>1726.08</v>
      </c>
      <c r="T225" s="244">
        <v>14.6402</v>
      </c>
      <c r="U225" s="245">
        <v>1726.08</v>
      </c>
      <c r="V225" s="246">
        <v>8.4817621431219885E-3</v>
      </c>
      <c r="W225" s="244">
        <v>83.7</v>
      </c>
      <c r="X225" s="247">
        <v>0.70992349137931043</v>
      </c>
      <c r="Y225" s="247">
        <v>508.90572858731929</v>
      </c>
      <c r="Z225" s="598">
        <v>42.595409482758626</v>
      </c>
      <c r="AA225" s="605">
        <f t="shared" si="3"/>
        <v>39.078357323631764</v>
      </c>
    </row>
    <row r="226" spans="1:27" ht="15.95" customHeight="1" x14ac:dyDescent="0.25">
      <c r="A226" s="772"/>
      <c r="B226" s="240" t="s">
        <v>129</v>
      </c>
      <c r="C226" s="229">
        <v>-3.2</v>
      </c>
      <c r="D226" s="230">
        <v>1.7805999999999999E-2</v>
      </c>
      <c r="E226" s="231">
        <v>1.49</v>
      </c>
      <c r="F226" s="232">
        <v>636</v>
      </c>
      <c r="G226" s="241" t="s">
        <v>38</v>
      </c>
      <c r="H226" s="242">
        <v>5</v>
      </c>
      <c r="I226" s="243" t="s">
        <v>417</v>
      </c>
      <c r="J226" s="243" t="s">
        <v>130</v>
      </c>
      <c r="K226" s="242">
        <v>60</v>
      </c>
      <c r="L226" s="242" t="s">
        <v>59</v>
      </c>
      <c r="M226" s="244">
        <v>41.388999999999996</v>
      </c>
      <c r="N226" s="244">
        <v>6.7815000000000003</v>
      </c>
      <c r="O226" s="244">
        <v>8.6166</v>
      </c>
      <c r="P226" s="244">
        <v>-1.4884999999999999</v>
      </c>
      <c r="Q226" s="244">
        <v>0</v>
      </c>
      <c r="R226" s="244">
        <v>27.479399999999998</v>
      </c>
      <c r="S226" s="245">
        <v>3137.01</v>
      </c>
      <c r="T226" s="244">
        <v>27.479399999999998</v>
      </c>
      <c r="U226" s="245">
        <v>3137.01</v>
      </c>
      <c r="V226" s="246">
        <v>8.7597425574033865E-3</v>
      </c>
      <c r="W226" s="244">
        <v>83.7</v>
      </c>
      <c r="X226" s="247">
        <v>0.73319045205466349</v>
      </c>
      <c r="Y226" s="247">
        <v>525.58455344420315</v>
      </c>
      <c r="Z226" s="598">
        <v>43.991427123279806</v>
      </c>
      <c r="AA226" s="605">
        <f t="shared" si="3"/>
        <v>40.359107452550276</v>
      </c>
    </row>
    <row r="227" spans="1:27" ht="15.95" customHeight="1" x14ac:dyDescent="0.25">
      <c r="A227" s="772"/>
      <c r="B227" s="240" t="s">
        <v>129</v>
      </c>
      <c r="C227" s="229">
        <v>-3.2</v>
      </c>
      <c r="D227" s="230">
        <v>1.7805999999999999E-2</v>
      </c>
      <c r="E227" s="231">
        <v>1.49</v>
      </c>
      <c r="F227" s="232">
        <v>636</v>
      </c>
      <c r="G227" s="241" t="s">
        <v>38</v>
      </c>
      <c r="H227" s="242">
        <v>6</v>
      </c>
      <c r="I227" s="243" t="s">
        <v>661</v>
      </c>
      <c r="J227" s="243" t="s">
        <v>130</v>
      </c>
      <c r="K227" s="242">
        <v>30</v>
      </c>
      <c r="L227" s="242" t="s">
        <v>59</v>
      </c>
      <c r="M227" s="244">
        <v>20.5</v>
      </c>
      <c r="N227" s="244">
        <v>1.9977</v>
      </c>
      <c r="O227" s="244">
        <v>4.2321999999999997</v>
      </c>
      <c r="P227" s="244">
        <v>0.24629999999999999</v>
      </c>
      <c r="Q227" s="244">
        <v>0</v>
      </c>
      <c r="R227" s="244">
        <v>14.0238</v>
      </c>
      <c r="S227" s="245">
        <v>1554.23</v>
      </c>
      <c r="T227" s="244">
        <v>14.0238</v>
      </c>
      <c r="U227" s="245">
        <v>1554.23</v>
      </c>
      <c r="V227" s="246">
        <v>9.0229888755203533E-3</v>
      </c>
      <c r="W227" s="244">
        <v>83.7</v>
      </c>
      <c r="X227" s="247">
        <v>0.75522416888105359</v>
      </c>
      <c r="Y227" s="247">
        <v>541.37933253122117</v>
      </c>
      <c r="Z227" s="598">
        <v>45.31345013286321</v>
      </c>
      <c r="AA227" s="605">
        <f t="shared" si="3"/>
        <v>41.571972598957068</v>
      </c>
    </row>
    <row r="228" spans="1:27" ht="15.95" customHeight="1" x14ac:dyDescent="0.25">
      <c r="A228" s="772"/>
      <c r="B228" s="240" t="s">
        <v>129</v>
      </c>
      <c r="C228" s="229">
        <v>-3.2</v>
      </c>
      <c r="D228" s="230">
        <v>1.7805999999999999E-2</v>
      </c>
      <c r="E228" s="231">
        <v>1.49</v>
      </c>
      <c r="F228" s="232">
        <v>636</v>
      </c>
      <c r="G228" s="241" t="s">
        <v>38</v>
      </c>
      <c r="H228" s="242">
        <v>7</v>
      </c>
      <c r="I228" s="243" t="s">
        <v>662</v>
      </c>
      <c r="J228" s="243" t="s">
        <v>130</v>
      </c>
      <c r="K228" s="242">
        <v>20</v>
      </c>
      <c r="L228" s="242" t="s">
        <v>59</v>
      </c>
      <c r="M228" s="244">
        <v>15.7</v>
      </c>
      <c r="N228" s="244">
        <v>1.6821999999999999</v>
      </c>
      <c r="O228" s="244">
        <v>4.5373999999999999</v>
      </c>
      <c r="P228" s="244">
        <v>-0.1522</v>
      </c>
      <c r="Q228" s="244">
        <v>0</v>
      </c>
      <c r="R228" s="244">
        <v>9.6326000000000001</v>
      </c>
      <c r="S228" s="245">
        <v>1040.33</v>
      </c>
      <c r="T228" s="244">
        <v>9.6326000000000001</v>
      </c>
      <c r="U228" s="245">
        <v>1040.33</v>
      </c>
      <c r="V228" s="246">
        <v>9.2591773764094092E-3</v>
      </c>
      <c r="W228" s="244">
        <v>83.7</v>
      </c>
      <c r="X228" s="247">
        <v>0.77499314640546757</v>
      </c>
      <c r="Y228" s="247">
        <v>555.55064258456457</v>
      </c>
      <c r="Z228" s="598">
        <v>46.499588784328061</v>
      </c>
      <c r="AA228" s="605">
        <f t="shared" si="3"/>
        <v>42.660173196631249</v>
      </c>
    </row>
    <row r="229" spans="1:27" ht="15.95" customHeight="1" x14ac:dyDescent="0.25">
      <c r="A229" s="772"/>
      <c r="B229" s="240" t="s">
        <v>129</v>
      </c>
      <c r="C229" s="229">
        <v>-3.2</v>
      </c>
      <c r="D229" s="230">
        <v>1.7805999999999999E-2</v>
      </c>
      <c r="E229" s="231">
        <v>1.49</v>
      </c>
      <c r="F229" s="232">
        <v>636</v>
      </c>
      <c r="G229" s="241" t="s">
        <v>38</v>
      </c>
      <c r="H229" s="242">
        <v>8</v>
      </c>
      <c r="I229" s="243" t="s">
        <v>663</v>
      </c>
      <c r="J229" s="243" t="s">
        <v>130</v>
      </c>
      <c r="K229" s="242">
        <v>30</v>
      </c>
      <c r="L229" s="242" t="s">
        <v>59</v>
      </c>
      <c r="M229" s="244">
        <v>21.8</v>
      </c>
      <c r="N229" s="244">
        <v>2.5916999999999999</v>
      </c>
      <c r="O229" s="244">
        <v>4.8319999999999999</v>
      </c>
      <c r="P229" s="244">
        <v>-0.42599999999999999</v>
      </c>
      <c r="Q229" s="244">
        <v>0</v>
      </c>
      <c r="R229" s="244">
        <v>14.802300000000001</v>
      </c>
      <c r="S229" s="245">
        <v>1553.81</v>
      </c>
      <c r="T229" s="244">
        <v>14.802300000000001</v>
      </c>
      <c r="U229" s="245">
        <v>1553.81</v>
      </c>
      <c r="V229" s="246">
        <v>9.5264543283927906E-3</v>
      </c>
      <c r="W229" s="244">
        <v>83.7</v>
      </c>
      <c r="X229" s="247">
        <v>0.7973642272864766</v>
      </c>
      <c r="Y229" s="247">
        <v>571.58725970356738</v>
      </c>
      <c r="Z229" s="598">
        <v>47.841853637188592</v>
      </c>
      <c r="AA229" s="605">
        <f t="shared" si="3"/>
        <v>43.891608841457419</v>
      </c>
    </row>
    <row r="230" spans="1:27" ht="15.95" customHeight="1" x14ac:dyDescent="0.25">
      <c r="A230" s="772"/>
      <c r="B230" s="240" t="s">
        <v>129</v>
      </c>
      <c r="C230" s="229">
        <v>-3.2</v>
      </c>
      <c r="D230" s="230">
        <v>1.7805999999999999E-2</v>
      </c>
      <c r="E230" s="231">
        <v>1.49</v>
      </c>
      <c r="F230" s="232">
        <v>636</v>
      </c>
      <c r="G230" s="241" t="s">
        <v>38</v>
      </c>
      <c r="H230" s="242">
        <v>9</v>
      </c>
      <c r="I230" s="243" t="s">
        <v>664</v>
      </c>
      <c r="J230" s="243" t="s">
        <v>130</v>
      </c>
      <c r="K230" s="242">
        <v>40</v>
      </c>
      <c r="L230" s="242" t="s">
        <v>59</v>
      </c>
      <c r="M230" s="244">
        <v>32.1</v>
      </c>
      <c r="N230" s="244">
        <v>3.2435999999999998</v>
      </c>
      <c r="O230" s="244">
        <v>7.2384000000000004</v>
      </c>
      <c r="P230" s="244">
        <v>0.27539999999999998</v>
      </c>
      <c r="Q230" s="244">
        <v>0</v>
      </c>
      <c r="R230" s="244">
        <v>21.342600000000001</v>
      </c>
      <c r="S230" s="245">
        <v>2164</v>
      </c>
      <c r="T230" s="244">
        <v>21.342600000000001</v>
      </c>
      <c r="U230" s="245">
        <v>2164</v>
      </c>
      <c r="V230" s="246">
        <v>9.8625693160813311E-3</v>
      </c>
      <c r="W230" s="244">
        <v>83.7</v>
      </c>
      <c r="X230" s="247">
        <v>0.82549705175600741</v>
      </c>
      <c r="Y230" s="247">
        <v>591.75415896487982</v>
      </c>
      <c r="Z230" s="598">
        <v>49.529823105360443</v>
      </c>
      <c r="AA230" s="605">
        <f t="shared" si="3"/>
        <v>45.440204683816916</v>
      </c>
    </row>
    <row r="231" spans="1:27" ht="15.95" customHeight="1" x14ac:dyDescent="0.25">
      <c r="A231" s="772"/>
      <c r="B231" s="240" t="s">
        <v>129</v>
      </c>
      <c r="C231" s="229">
        <v>-3.2</v>
      </c>
      <c r="D231" s="230">
        <v>1.7805999999999999E-2</v>
      </c>
      <c r="E231" s="231">
        <v>1.49</v>
      </c>
      <c r="F231" s="232">
        <v>636</v>
      </c>
      <c r="G231" s="241" t="s">
        <v>38</v>
      </c>
      <c r="H231" s="242">
        <v>10</v>
      </c>
      <c r="I231" s="243" t="s">
        <v>665</v>
      </c>
      <c r="J231" s="243" t="s">
        <v>130</v>
      </c>
      <c r="K231" s="242">
        <v>30</v>
      </c>
      <c r="L231" s="242" t="s">
        <v>59</v>
      </c>
      <c r="M231" s="244">
        <v>23.5</v>
      </c>
      <c r="N231" s="244">
        <v>3.1015999999999999</v>
      </c>
      <c r="O231" s="244">
        <v>4.8795999999999999</v>
      </c>
      <c r="P231" s="244">
        <v>-0.14360000000000001</v>
      </c>
      <c r="Q231" s="244">
        <v>0</v>
      </c>
      <c r="R231" s="244">
        <v>15.6624</v>
      </c>
      <c r="S231" s="245">
        <v>1567.12</v>
      </c>
      <c r="T231" s="244">
        <v>15.6624</v>
      </c>
      <c r="U231" s="245">
        <v>1567.12</v>
      </c>
      <c r="V231" s="246">
        <v>9.9943846036040646E-3</v>
      </c>
      <c r="W231" s="244">
        <v>83.7</v>
      </c>
      <c r="X231" s="247">
        <v>0.83652999132166028</v>
      </c>
      <c r="Y231" s="247">
        <v>599.66307621624378</v>
      </c>
      <c r="Z231" s="598">
        <v>50.191799479299604</v>
      </c>
      <c r="AA231" s="605">
        <f t="shared" si="3"/>
        <v>46.047522458073026</v>
      </c>
    </row>
    <row r="232" spans="1:27" ht="15.95" customHeight="1" x14ac:dyDescent="0.25">
      <c r="A232" s="772"/>
      <c r="B232" s="240" t="s">
        <v>129</v>
      </c>
      <c r="C232" s="229">
        <v>-3.2</v>
      </c>
      <c r="D232" s="230">
        <v>1.7805999999999999E-2</v>
      </c>
      <c r="E232" s="231">
        <v>1.49</v>
      </c>
      <c r="F232" s="232">
        <v>636</v>
      </c>
      <c r="G232" s="248" t="s">
        <v>43</v>
      </c>
      <c r="H232" s="249">
        <v>1</v>
      </c>
      <c r="I232" s="250" t="s">
        <v>666</v>
      </c>
      <c r="J232" s="250" t="s">
        <v>130</v>
      </c>
      <c r="K232" s="249">
        <v>30</v>
      </c>
      <c r="L232" s="249" t="s">
        <v>59</v>
      </c>
      <c r="M232" s="251">
        <v>29.4</v>
      </c>
      <c r="N232" s="251">
        <v>1.8925000000000001</v>
      </c>
      <c r="O232" s="251">
        <v>5.3266</v>
      </c>
      <c r="P232" s="251">
        <v>0.75949999999999995</v>
      </c>
      <c r="Q232" s="251">
        <v>0</v>
      </c>
      <c r="R232" s="251">
        <v>21.421399999999998</v>
      </c>
      <c r="S232" s="252">
        <v>1717.43</v>
      </c>
      <c r="T232" s="251">
        <v>21.421399999999998</v>
      </c>
      <c r="U232" s="252">
        <v>1717.43</v>
      </c>
      <c r="V232" s="55">
        <v>1.24729392173189E-2</v>
      </c>
      <c r="W232" s="251">
        <v>83.7</v>
      </c>
      <c r="X232" s="53">
        <v>1.043985012489592</v>
      </c>
      <c r="Y232" s="53">
        <v>748.37635303913396</v>
      </c>
      <c r="Z232" s="584">
        <v>62.639100749375515</v>
      </c>
      <c r="AA232" s="605">
        <f t="shared" si="3"/>
        <v>57.467064907683955</v>
      </c>
    </row>
    <row r="233" spans="1:27" ht="15.95" customHeight="1" x14ac:dyDescent="0.25">
      <c r="A233" s="772"/>
      <c r="B233" s="240" t="s">
        <v>129</v>
      </c>
      <c r="C233" s="229">
        <v>-3.2</v>
      </c>
      <c r="D233" s="230">
        <v>1.7805999999999999E-2</v>
      </c>
      <c r="E233" s="231">
        <v>1.49</v>
      </c>
      <c r="F233" s="232">
        <v>636</v>
      </c>
      <c r="G233" s="248" t="s">
        <v>43</v>
      </c>
      <c r="H233" s="249">
        <v>2</v>
      </c>
      <c r="I233" s="250" t="s">
        <v>667</v>
      </c>
      <c r="J233" s="250" t="s">
        <v>130</v>
      </c>
      <c r="K233" s="249">
        <v>27</v>
      </c>
      <c r="L233" s="249" t="s">
        <v>59</v>
      </c>
      <c r="M233" s="251">
        <v>32.799999999999997</v>
      </c>
      <c r="N233" s="251">
        <v>2.5444</v>
      </c>
      <c r="O233" s="251">
        <v>5.5359999999999996</v>
      </c>
      <c r="P233" s="251">
        <v>0.36259999999999998</v>
      </c>
      <c r="Q233" s="251">
        <v>0</v>
      </c>
      <c r="R233" s="251">
        <v>24.356999999999999</v>
      </c>
      <c r="S233" s="252">
        <v>1837.43</v>
      </c>
      <c r="T233" s="251">
        <v>24.356999999999999</v>
      </c>
      <c r="U233" s="252">
        <v>1837.43</v>
      </c>
      <c r="V233" s="55">
        <v>1.3256015195136684E-2</v>
      </c>
      <c r="W233" s="251">
        <v>83.7</v>
      </c>
      <c r="X233" s="53">
        <v>1.1095284718329406</v>
      </c>
      <c r="Y233" s="53">
        <v>795.360911708201</v>
      </c>
      <c r="Z233" s="584">
        <v>66.57170830997643</v>
      </c>
      <c r="AA233" s="605">
        <f t="shared" si="3"/>
        <v>61.074961752271946</v>
      </c>
    </row>
    <row r="234" spans="1:27" ht="15.95" customHeight="1" x14ac:dyDescent="0.25">
      <c r="A234" s="772"/>
      <c r="B234" s="240" t="s">
        <v>129</v>
      </c>
      <c r="C234" s="229">
        <v>-3.2</v>
      </c>
      <c r="D234" s="230">
        <v>1.7805999999999999E-2</v>
      </c>
      <c r="E234" s="231">
        <v>1.49</v>
      </c>
      <c r="F234" s="232">
        <v>636</v>
      </c>
      <c r="G234" s="248" t="s">
        <v>43</v>
      </c>
      <c r="H234" s="249">
        <v>3</v>
      </c>
      <c r="I234" s="250" t="s">
        <v>282</v>
      </c>
      <c r="J234" s="52" t="s">
        <v>131</v>
      </c>
      <c r="K234" s="249">
        <v>15</v>
      </c>
      <c r="L234" s="249">
        <v>1993</v>
      </c>
      <c r="M234" s="251">
        <v>18.400000000000002</v>
      </c>
      <c r="N234" s="251">
        <v>1.2091000000000001</v>
      </c>
      <c r="O234" s="251">
        <v>3.96</v>
      </c>
      <c r="P234" s="251">
        <v>0.1169</v>
      </c>
      <c r="Q234" s="251">
        <v>0</v>
      </c>
      <c r="R234" s="251">
        <v>13.114000000000001</v>
      </c>
      <c r="S234" s="252">
        <v>911.13</v>
      </c>
      <c r="T234" s="251">
        <v>13.114000000000001</v>
      </c>
      <c r="U234" s="252">
        <v>911.13</v>
      </c>
      <c r="V234" s="55">
        <v>1.4393116240273068E-2</v>
      </c>
      <c r="W234" s="251">
        <v>83.7</v>
      </c>
      <c r="X234" s="53">
        <v>1.2047038293108558</v>
      </c>
      <c r="Y234" s="53">
        <v>863.58697441638412</v>
      </c>
      <c r="Z234" s="584">
        <v>72.282229758651354</v>
      </c>
      <c r="AA234" s="605">
        <f t="shared" si="3"/>
        <v>66.313972255643435</v>
      </c>
    </row>
    <row r="235" spans="1:27" ht="15.95" customHeight="1" x14ac:dyDescent="0.25">
      <c r="A235" s="772"/>
      <c r="B235" s="240" t="s">
        <v>129</v>
      </c>
      <c r="C235" s="229">
        <v>-3.2</v>
      </c>
      <c r="D235" s="230">
        <v>1.7805999999999999E-2</v>
      </c>
      <c r="E235" s="231">
        <v>1.49</v>
      </c>
      <c r="F235" s="232">
        <v>636</v>
      </c>
      <c r="G235" s="248" t="s">
        <v>43</v>
      </c>
      <c r="H235" s="249">
        <v>4</v>
      </c>
      <c r="I235" s="250" t="s">
        <v>283</v>
      </c>
      <c r="J235" s="250" t="s">
        <v>130</v>
      </c>
      <c r="K235" s="249">
        <v>30</v>
      </c>
      <c r="L235" s="249" t="s">
        <v>59</v>
      </c>
      <c r="M235" s="251">
        <v>32.799999999999997</v>
      </c>
      <c r="N235" s="251">
        <v>2.4708000000000001</v>
      </c>
      <c r="O235" s="251">
        <v>5.5208000000000004</v>
      </c>
      <c r="P235" s="251">
        <v>-2.2800000000000001E-2</v>
      </c>
      <c r="Q235" s="251">
        <v>0</v>
      </c>
      <c r="R235" s="251">
        <v>24.831199999999999</v>
      </c>
      <c r="S235" s="252">
        <v>1713.08</v>
      </c>
      <c r="T235" s="251">
        <v>24.831199999999999</v>
      </c>
      <c r="U235" s="252">
        <v>1713.08</v>
      </c>
      <c r="V235" s="55">
        <v>1.4495061526607046E-2</v>
      </c>
      <c r="W235" s="251">
        <v>83.7</v>
      </c>
      <c r="X235" s="53">
        <v>1.2132366497770097</v>
      </c>
      <c r="Y235" s="53">
        <v>869.7036915964228</v>
      </c>
      <c r="Z235" s="584">
        <v>72.794198986620586</v>
      </c>
      <c r="AA235" s="605">
        <f t="shared" si="3"/>
        <v>66.783668795064756</v>
      </c>
    </row>
    <row r="236" spans="1:27" ht="15.95" customHeight="1" x14ac:dyDescent="0.25">
      <c r="A236" s="772"/>
      <c r="B236" s="240" t="s">
        <v>129</v>
      </c>
      <c r="C236" s="229">
        <v>-3.2</v>
      </c>
      <c r="D236" s="230">
        <v>1.7805999999999999E-2</v>
      </c>
      <c r="E236" s="231">
        <v>1.49</v>
      </c>
      <c r="F236" s="232">
        <v>636</v>
      </c>
      <c r="G236" s="248" t="s">
        <v>43</v>
      </c>
      <c r="H236" s="249">
        <v>5</v>
      </c>
      <c r="I236" s="250" t="s">
        <v>668</v>
      </c>
      <c r="J236" s="250" t="s">
        <v>131</v>
      </c>
      <c r="K236" s="249">
        <v>23</v>
      </c>
      <c r="L236" s="249">
        <v>1994</v>
      </c>
      <c r="M236" s="251">
        <v>27</v>
      </c>
      <c r="N236" s="251">
        <v>2.3656999999999999</v>
      </c>
      <c r="O236" s="251">
        <v>3.9390000000000001</v>
      </c>
      <c r="P236" s="251">
        <v>-0.52969999999999995</v>
      </c>
      <c r="Q236" s="251">
        <v>0</v>
      </c>
      <c r="R236" s="251">
        <v>21.225000000000001</v>
      </c>
      <c r="S236" s="252">
        <v>1308.75</v>
      </c>
      <c r="T236" s="251">
        <v>21.225000000000001</v>
      </c>
      <c r="U236" s="252">
        <v>1308.75</v>
      </c>
      <c r="V236" s="55">
        <v>1.6217765042979945E-2</v>
      </c>
      <c r="W236" s="251">
        <v>83.7</v>
      </c>
      <c r="X236" s="53">
        <v>1.3574269340974214</v>
      </c>
      <c r="Y236" s="53">
        <v>973.06590257879668</v>
      </c>
      <c r="Z236" s="584">
        <v>81.445616045845284</v>
      </c>
      <c r="AA236" s="605">
        <f t="shared" si="3"/>
        <v>74.720748665913106</v>
      </c>
    </row>
    <row r="237" spans="1:27" ht="15.95" customHeight="1" x14ac:dyDescent="0.25">
      <c r="A237" s="772"/>
      <c r="B237" s="240" t="s">
        <v>129</v>
      </c>
      <c r="C237" s="229">
        <v>-3.2</v>
      </c>
      <c r="D237" s="230">
        <v>1.7805999999999999E-2</v>
      </c>
      <c r="E237" s="231">
        <v>1.49</v>
      </c>
      <c r="F237" s="232">
        <v>636</v>
      </c>
      <c r="G237" s="248" t="s">
        <v>43</v>
      </c>
      <c r="H237" s="249">
        <v>6</v>
      </c>
      <c r="I237" s="250" t="s">
        <v>669</v>
      </c>
      <c r="J237" s="250" t="s">
        <v>131</v>
      </c>
      <c r="K237" s="249">
        <v>41</v>
      </c>
      <c r="L237" s="249">
        <v>1996</v>
      </c>
      <c r="M237" s="251">
        <v>49.1</v>
      </c>
      <c r="N237" s="251">
        <v>3.9952999999999999</v>
      </c>
      <c r="O237" s="251">
        <v>5.5885999999999996</v>
      </c>
      <c r="P237" s="251">
        <v>0.1867</v>
      </c>
      <c r="Q237" s="251">
        <v>0</v>
      </c>
      <c r="R237" s="251">
        <v>39.3294</v>
      </c>
      <c r="S237" s="252">
        <v>2326.63</v>
      </c>
      <c r="T237" s="251">
        <v>39.3294</v>
      </c>
      <c r="U237" s="252">
        <v>2326.63</v>
      </c>
      <c r="V237" s="55">
        <v>1.6904019977392194E-2</v>
      </c>
      <c r="W237" s="251">
        <v>83.7</v>
      </c>
      <c r="X237" s="53">
        <v>1.4148664721077266</v>
      </c>
      <c r="Y237" s="53">
        <v>1014.2411986435316</v>
      </c>
      <c r="Z237" s="584">
        <v>84.891988326463604</v>
      </c>
      <c r="AA237" s="605">
        <f t="shared" si="3"/>
        <v>77.882558097673027</v>
      </c>
    </row>
    <row r="238" spans="1:27" ht="15.95" customHeight="1" x14ac:dyDescent="0.25">
      <c r="A238" s="772"/>
      <c r="B238" s="240" t="s">
        <v>129</v>
      </c>
      <c r="C238" s="229">
        <v>-3.2</v>
      </c>
      <c r="D238" s="230">
        <v>1.7805999999999999E-2</v>
      </c>
      <c r="E238" s="231">
        <v>1.49</v>
      </c>
      <c r="F238" s="232">
        <v>636</v>
      </c>
      <c r="G238" s="248" t="s">
        <v>43</v>
      </c>
      <c r="H238" s="249">
        <v>7</v>
      </c>
      <c r="I238" s="250" t="s">
        <v>670</v>
      </c>
      <c r="J238" s="250" t="s">
        <v>131</v>
      </c>
      <c r="K238" s="249">
        <v>20</v>
      </c>
      <c r="L238" s="249">
        <v>1992</v>
      </c>
      <c r="M238" s="251">
        <v>25.2</v>
      </c>
      <c r="N238" s="251">
        <v>2.1554000000000002</v>
      </c>
      <c r="O238" s="251">
        <v>3.6541999999999999</v>
      </c>
      <c r="P238" s="251">
        <v>8.8599999999999998E-2</v>
      </c>
      <c r="Q238" s="251">
        <v>0</v>
      </c>
      <c r="R238" s="251">
        <v>19.3018</v>
      </c>
      <c r="S238" s="252">
        <v>1096.6400000000001</v>
      </c>
      <c r="T238" s="251">
        <v>19.3018</v>
      </c>
      <c r="U238" s="252">
        <v>1096.6400000000001</v>
      </c>
      <c r="V238" s="55">
        <v>1.760085351619492E-2</v>
      </c>
      <c r="W238" s="251">
        <v>83.7</v>
      </c>
      <c r="X238" s="53">
        <v>1.4731914393055148</v>
      </c>
      <c r="Y238" s="53">
        <v>1056.0512109716954</v>
      </c>
      <c r="Z238" s="584">
        <v>88.391486358330909</v>
      </c>
      <c r="AA238" s="605">
        <f t="shared" si="3"/>
        <v>81.093106750762288</v>
      </c>
    </row>
    <row r="239" spans="1:27" ht="15.95" customHeight="1" x14ac:dyDescent="0.25">
      <c r="A239" s="772"/>
      <c r="B239" s="240" t="s">
        <v>129</v>
      </c>
      <c r="C239" s="229">
        <v>-3.2</v>
      </c>
      <c r="D239" s="230">
        <v>1.7805999999999999E-2</v>
      </c>
      <c r="E239" s="231">
        <v>1.49</v>
      </c>
      <c r="F239" s="232">
        <v>636</v>
      </c>
      <c r="G239" s="248" t="s">
        <v>43</v>
      </c>
      <c r="H239" s="249">
        <v>8</v>
      </c>
      <c r="I239" s="250" t="s">
        <v>671</v>
      </c>
      <c r="J239" s="250" t="s">
        <v>131</v>
      </c>
      <c r="K239" s="249">
        <v>20</v>
      </c>
      <c r="L239" s="249">
        <v>1993</v>
      </c>
      <c r="M239" s="251">
        <v>25</v>
      </c>
      <c r="N239" s="251">
        <v>1.6821999999999999</v>
      </c>
      <c r="O239" s="251">
        <v>3.5426000000000002</v>
      </c>
      <c r="P239" s="251">
        <v>-5.0200000000000002E-2</v>
      </c>
      <c r="Q239" s="251">
        <v>0</v>
      </c>
      <c r="R239" s="251">
        <v>19.825399999999998</v>
      </c>
      <c r="S239" s="252">
        <v>1108.8499999999999</v>
      </c>
      <c r="T239" s="251">
        <v>19.825399999999998</v>
      </c>
      <c r="U239" s="252">
        <v>1108.8499999999999</v>
      </c>
      <c r="V239" s="55">
        <v>1.787924426207332E-2</v>
      </c>
      <c r="W239" s="251">
        <v>83.7</v>
      </c>
      <c r="X239" s="53">
        <v>1.496492744735537</v>
      </c>
      <c r="Y239" s="53">
        <v>1072.7546557243993</v>
      </c>
      <c r="Z239" s="584">
        <v>89.78956468413223</v>
      </c>
      <c r="AA239" s="605">
        <f t="shared" si="3"/>
        <v>82.375747416635065</v>
      </c>
    </row>
    <row r="240" spans="1:27" ht="15.95" customHeight="1" x14ac:dyDescent="0.25">
      <c r="A240" s="772"/>
      <c r="B240" s="240" t="s">
        <v>129</v>
      </c>
      <c r="C240" s="229">
        <v>-3.2</v>
      </c>
      <c r="D240" s="230">
        <v>1.7805999999999999E-2</v>
      </c>
      <c r="E240" s="231">
        <v>1.49</v>
      </c>
      <c r="F240" s="232">
        <v>636</v>
      </c>
      <c r="G240" s="248" t="s">
        <v>43</v>
      </c>
      <c r="H240" s="249">
        <v>9</v>
      </c>
      <c r="I240" s="250" t="s">
        <v>672</v>
      </c>
      <c r="J240" s="250" t="s">
        <v>131</v>
      </c>
      <c r="K240" s="249">
        <v>15</v>
      </c>
      <c r="L240" s="249" t="s">
        <v>59</v>
      </c>
      <c r="M240" s="251">
        <v>20.9</v>
      </c>
      <c r="N240" s="251">
        <v>1.125</v>
      </c>
      <c r="O240" s="251">
        <v>3.2166000000000001</v>
      </c>
      <c r="P240" s="251">
        <v>-3.0000000000000001E-3</v>
      </c>
      <c r="Q240" s="251">
        <v>0</v>
      </c>
      <c r="R240" s="251">
        <v>16.561399999999999</v>
      </c>
      <c r="S240" s="252">
        <v>920.99</v>
      </c>
      <c r="T240" s="251">
        <v>16.561399999999999</v>
      </c>
      <c r="U240" s="252">
        <v>920.99</v>
      </c>
      <c r="V240" s="55">
        <v>1.7982171359080989E-2</v>
      </c>
      <c r="W240" s="251">
        <v>83.7</v>
      </c>
      <c r="X240" s="53">
        <v>1.5051077427550787</v>
      </c>
      <c r="Y240" s="53">
        <v>1078.9302815448593</v>
      </c>
      <c r="Z240" s="584">
        <v>90.306464565304736</v>
      </c>
      <c r="AA240" s="605">
        <f t="shared" si="3"/>
        <v>82.849967491105261</v>
      </c>
    </row>
    <row r="241" spans="1:27" ht="15.95" customHeight="1" x14ac:dyDescent="0.25">
      <c r="A241" s="772"/>
      <c r="B241" s="240" t="s">
        <v>129</v>
      </c>
      <c r="C241" s="229">
        <v>-3.2</v>
      </c>
      <c r="D241" s="230">
        <v>1.7805999999999999E-2</v>
      </c>
      <c r="E241" s="231">
        <v>1.49</v>
      </c>
      <c r="F241" s="232">
        <v>636</v>
      </c>
      <c r="G241" s="248" t="s">
        <v>43</v>
      </c>
      <c r="H241" s="249">
        <v>10</v>
      </c>
      <c r="I241" s="250" t="s">
        <v>673</v>
      </c>
      <c r="J241" s="250" t="s">
        <v>131</v>
      </c>
      <c r="K241" s="249">
        <v>20</v>
      </c>
      <c r="L241" s="249">
        <v>1995</v>
      </c>
      <c r="M241" s="251">
        <v>24</v>
      </c>
      <c r="N241" s="251">
        <v>1.6821999999999999</v>
      </c>
      <c r="O241" s="251">
        <v>2.8128000000000002</v>
      </c>
      <c r="P241" s="251">
        <v>0.20480000000000001</v>
      </c>
      <c r="Q241" s="251">
        <v>0</v>
      </c>
      <c r="R241" s="251">
        <v>19.3002</v>
      </c>
      <c r="S241" s="252">
        <v>1035.75</v>
      </c>
      <c r="T241" s="251">
        <v>19.3002</v>
      </c>
      <c r="U241" s="252">
        <v>1035.75</v>
      </c>
      <c r="V241" s="55">
        <v>1.8634033309196236E-2</v>
      </c>
      <c r="W241" s="251">
        <v>83.7</v>
      </c>
      <c r="X241" s="53">
        <v>1.559668587979725</v>
      </c>
      <c r="Y241" s="53">
        <v>1118.0419985517742</v>
      </c>
      <c r="Z241" s="584">
        <v>93.580115278783495</v>
      </c>
      <c r="AA241" s="605">
        <f t="shared" si="3"/>
        <v>85.853316769526131</v>
      </c>
    </row>
    <row r="242" spans="1:27" ht="15.95" customHeight="1" x14ac:dyDescent="0.25">
      <c r="A242" s="772"/>
      <c r="B242" s="240" t="s">
        <v>129</v>
      </c>
      <c r="C242" s="229">
        <v>-3.2</v>
      </c>
      <c r="D242" s="230">
        <v>1.7805999999999999E-2</v>
      </c>
      <c r="E242" s="231">
        <v>1.49</v>
      </c>
      <c r="F242" s="232">
        <v>636</v>
      </c>
      <c r="G242" s="253" t="s">
        <v>45</v>
      </c>
      <c r="H242" s="254">
        <v>1</v>
      </c>
      <c r="I242" s="255" t="s">
        <v>674</v>
      </c>
      <c r="J242" s="255" t="s">
        <v>131</v>
      </c>
      <c r="K242" s="254">
        <v>45</v>
      </c>
      <c r="L242" s="254" t="s">
        <v>59</v>
      </c>
      <c r="M242" s="256">
        <v>46.6</v>
      </c>
      <c r="N242" s="256">
        <v>2.3656999999999999</v>
      </c>
      <c r="O242" s="256">
        <v>7.6504000000000003</v>
      </c>
      <c r="P242" s="256">
        <v>-7.0699999999999999E-2</v>
      </c>
      <c r="Q242" s="256">
        <v>0</v>
      </c>
      <c r="R242" s="256">
        <v>36.654600000000002</v>
      </c>
      <c r="S242" s="257">
        <v>1885.08</v>
      </c>
      <c r="T242" s="256">
        <v>36.654600000000002</v>
      </c>
      <c r="U242" s="257">
        <v>1885.08</v>
      </c>
      <c r="V242" s="61">
        <v>1.9444585906168439E-2</v>
      </c>
      <c r="W242" s="256">
        <v>83.7</v>
      </c>
      <c r="X242" s="59">
        <v>1.6275118403462985</v>
      </c>
      <c r="Y242" s="59">
        <v>1166.6751543701064</v>
      </c>
      <c r="Z242" s="585">
        <v>97.650710420777898</v>
      </c>
      <c r="AA242" s="605">
        <f t="shared" si="3"/>
        <v>89.587807725484311</v>
      </c>
    </row>
    <row r="243" spans="1:27" ht="15.95" customHeight="1" x14ac:dyDescent="0.25">
      <c r="A243" s="772"/>
      <c r="B243" s="240" t="s">
        <v>129</v>
      </c>
      <c r="C243" s="229">
        <v>-3.2</v>
      </c>
      <c r="D243" s="230">
        <v>1.7805999999999999E-2</v>
      </c>
      <c r="E243" s="231">
        <v>1.49</v>
      </c>
      <c r="F243" s="232">
        <v>636</v>
      </c>
      <c r="G243" s="253" t="s">
        <v>45</v>
      </c>
      <c r="H243" s="254">
        <v>2</v>
      </c>
      <c r="I243" s="255" t="s">
        <v>675</v>
      </c>
      <c r="J243" s="255" t="s">
        <v>131</v>
      </c>
      <c r="K243" s="254">
        <v>11</v>
      </c>
      <c r="L243" s="254" t="s">
        <v>59</v>
      </c>
      <c r="M243" s="256">
        <v>13.7</v>
      </c>
      <c r="N243" s="256">
        <v>0.73599999999999999</v>
      </c>
      <c r="O243" s="256">
        <v>1.8464</v>
      </c>
      <c r="P243" s="256">
        <v>-7.2999999999999995E-2</v>
      </c>
      <c r="Q243" s="256">
        <v>0</v>
      </c>
      <c r="R243" s="256">
        <v>11.1906</v>
      </c>
      <c r="S243" s="257">
        <v>554.16999999999996</v>
      </c>
      <c r="T243" s="256">
        <v>11.1906</v>
      </c>
      <c r="U243" s="257">
        <v>554.16999999999996</v>
      </c>
      <c r="V243" s="61">
        <v>2.0193442445458978E-2</v>
      </c>
      <c r="W243" s="256">
        <v>83.7</v>
      </c>
      <c r="X243" s="59">
        <v>1.6901911326849164</v>
      </c>
      <c r="Y243" s="59">
        <v>1211.6065467275387</v>
      </c>
      <c r="Z243" s="585">
        <v>101.411467961095</v>
      </c>
      <c r="AA243" s="605">
        <f t="shared" si="3"/>
        <v>93.038044001004579</v>
      </c>
    </row>
    <row r="244" spans="1:27" ht="15.95" customHeight="1" x14ac:dyDescent="0.25">
      <c r="A244" s="772"/>
      <c r="B244" s="240" t="s">
        <v>129</v>
      </c>
      <c r="C244" s="229">
        <v>-3.2</v>
      </c>
      <c r="D244" s="230">
        <v>1.7805999999999999E-2</v>
      </c>
      <c r="E244" s="231">
        <v>1.49</v>
      </c>
      <c r="F244" s="232">
        <v>636</v>
      </c>
      <c r="G244" s="253" t="s">
        <v>45</v>
      </c>
      <c r="H244" s="254">
        <v>3</v>
      </c>
      <c r="I244" s="255" t="s">
        <v>676</v>
      </c>
      <c r="J244" s="255" t="s">
        <v>131</v>
      </c>
      <c r="K244" s="254">
        <v>25</v>
      </c>
      <c r="L244" s="254" t="s">
        <v>59</v>
      </c>
      <c r="M244" s="256">
        <v>33</v>
      </c>
      <c r="N244" s="256">
        <v>2.2079</v>
      </c>
      <c r="O244" s="256">
        <v>4.3342000000000001</v>
      </c>
      <c r="P244" s="256">
        <v>-0.21890000000000001</v>
      </c>
      <c r="Q244" s="256">
        <v>0</v>
      </c>
      <c r="R244" s="256">
        <v>26.6768</v>
      </c>
      <c r="S244" s="257">
        <v>1290.6500000000001</v>
      </c>
      <c r="T244" s="256">
        <v>26.6768</v>
      </c>
      <c r="U244" s="257">
        <v>1290.6500000000001</v>
      </c>
      <c r="V244" s="61">
        <v>2.066927517142525E-2</v>
      </c>
      <c r="W244" s="256">
        <v>83.7</v>
      </c>
      <c r="X244" s="59">
        <v>1.7300183318482936</v>
      </c>
      <c r="Y244" s="59">
        <v>1240.156510285515</v>
      </c>
      <c r="Z244" s="585">
        <v>103.80109991089761</v>
      </c>
      <c r="AA244" s="605">
        <f t="shared" si="3"/>
        <v>95.230366890731744</v>
      </c>
    </row>
    <row r="245" spans="1:27" ht="15.95" customHeight="1" x14ac:dyDescent="0.25">
      <c r="A245" s="772"/>
      <c r="B245" s="240" t="s">
        <v>129</v>
      </c>
      <c r="C245" s="229">
        <v>-3.2</v>
      </c>
      <c r="D245" s="230">
        <v>1.7805999999999999E-2</v>
      </c>
      <c r="E245" s="231">
        <v>1.49</v>
      </c>
      <c r="F245" s="232">
        <v>636</v>
      </c>
      <c r="G245" s="253" t="s">
        <v>45</v>
      </c>
      <c r="H245" s="254">
        <v>4</v>
      </c>
      <c r="I245" s="255" t="s">
        <v>346</v>
      </c>
      <c r="J245" s="255" t="s">
        <v>131</v>
      </c>
      <c r="K245" s="254">
        <v>11</v>
      </c>
      <c r="L245" s="254" t="s">
        <v>59</v>
      </c>
      <c r="M245" s="256">
        <v>14.5</v>
      </c>
      <c r="N245" s="256">
        <v>0.89370000000000005</v>
      </c>
      <c r="O245" s="256">
        <v>1.6772</v>
      </c>
      <c r="P245" s="256">
        <v>0.1263</v>
      </c>
      <c r="Q245" s="256">
        <v>0</v>
      </c>
      <c r="R245" s="256">
        <v>11.8028</v>
      </c>
      <c r="S245" s="257">
        <v>556.88</v>
      </c>
      <c r="T245" s="256">
        <v>11.8028</v>
      </c>
      <c r="U245" s="257">
        <v>556.88</v>
      </c>
      <c r="V245" s="61">
        <v>2.1194512282718E-2</v>
      </c>
      <c r="W245" s="256">
        <v>83.7</v>
      </c>
      <c r="X245" s="59">
        <v>1.7739806780634968</v>
      </c>
      <c r="Y245" s="59">
        <v>1271.6707369630799</v>
      </c>
      <c r="Z245" s="585">
        <v>106.43884068380979</v>
      </c>
      <c r="AA245" s="605">
        <f t="shared" si="3"/>
        <v>97.650312553953924</v>
      </c>
    </row>
    <row r="246" spans="1:27" ht="15.95" customHeight="1" x14ac:dyDescent="0.25">
      <c r="A246" s="772"/>
      <c r="B246" s="240" t="s">
        <v>129</v>
      </c>
      <c r="C246" s="229">
        <v>-3.2</v>
      </c>
      <c r="D246" s="230">
        <v>1.7805999999999999E-2</v>
      </c>
      <c r="E246" s="231">
        <v>1.49</v>
      </c>
      <c r="F246" s="232">
        <v>636</v>
      </c>
      <c r="G246" s="253" t="s">
        <v>45</v>
      </c>
      <c r="H246" s="254">
        <v>5</v>
      </c>
      <c r="I246" s="255" t="s">
        <v>677</v>
      </c>
      <c r="J246" s="255" t="s">
        <v>131</v>
      </c>
      <c r="K246" s="254">
        <v>20</v>
      </c>
      <c r="L246" s="254" t="s">
        <v>59</v>
      </c>
      <c r="M246" s="256">
        <v>29.1</v>
      </c>
      <c r="N246" s="256">
        <v>3.0596000000000001</v>
      </c>
      <c r="O246" s="256">
        <v>3.8275999999999999</v>
      </c>
      <c r="P246" s="256">
        <v>-0.86660000000000004</v>
      </c>
      <c r="Q246" s="256">
        <v>0</v>
      </c>
      <c r="R246" s="256">
        <v>23.0794</v>
      </c>
      <c r="S246" s="257">
        <v>1080.01</v>
      </c>
      <c r="T246" s="256">
        <v>23.0794</v>
      </c>
      <c r="U246" s="257">
        <v>1080.01</v>
      </c>
      <c r="V246" s="61">
        <v>2.1369616947991221E-2</v>
      </c>
      <c r="W246" s="256">
        <v>83.7</v>
      </c>
      <c r="X246" s="59">
        <v>1.7886369385468652</v>
      </c>
      <c r="Y246" s="59">
        <v>1282.1770168794733</v>
      </c>
      <c r="Z246" s="585">
        <v>107.31821631281191</v>
      </c>
      <c r="AA246" s="605">
        <f t="shared" si="3"/>
        <v>98.457079186065968</v>
      </c>
    </row>
    <row r="247" spans="1:27" ht="15.95" customHeight="1" x14ac:dyDescent="0.25">
      <c r="A247" s="772"/>
      <c r="B247" s="240" t="s">
        <v>129</v>
      </c>
      <c r="C247" s="229">
        <v>-3.2</v>
      </c>
      <c r="D247" s="230">
        <v>1.7805999999999999E-2</v>
      </c>
      <c r="E247" s="231">
        <v>1.49</v>
      </c>
      <c r="F247" s="232">
        <v>636</v>
      </c>
      <c r="G247" s="253" t="s">
        <v>45</v>
      </c>
      <c r="H247" s="254">
        <v>6</v>
      </c>
      <c r="I247" s="255" t="s">
        <v>419</v>
      </c>
      <c r="J247" s="255" t="s">
        <v>131</v>
      </c>
      <c r="K247" s="254">
        <v>22</v>
      </c>
      <c r="L247" s="254" t="s">
        <v>59</v>
      </c>
      <c r="M247" s="256">
        <v>32.1</v>
      </c>
      <c r="N247" s="256">
        <v>2.1027999999999998</v>
      </c>
      <c r="O247" s="256">
        <v>4.0868000000000002</v>
      </c>
      <c r="P247" s="256">
        <v>0.34520000000000001</v>
      </c>
      <c r="Q247" s="256">
        <v>0</v>
      </c>
      <c r="R247" s="256">
        <v>25.565200000000001</v>
      </c>
      <c r="S247" s="257">
        <v>1175.74</v>
      </c>
      <c r="T247" s="256">
        <v>25.565200000000001</v>
      </c>
      <c r="U247" s="257">
        <v>1175.74</v>
      </c>
      <c r="V247" s="61">
        <v>2.1743922976168201E-2</v>
      </c>
      <c r="W247" s="256">
        <v>83.7</v>
      </c>
      <c r="X247" s="59">
        <v>1.8199663531052785</v>
      </c>
      <c r="Y247" s="59">
        <v>1304.6353785700919</v>
      </c>
      <c r="Z247" s="585">
        <v>109.1979811863167</v>
      </c>
      <c r="AA247" s="605">
        <f t="shared" si="3"/>
        <v>100.18163411588687</v>
      </c>
    </row>
    <row r="248" spans="1:27" ht="15.95" customHeight="1" x14ac:dyDescent="0.25">
      <c r="A248" s="772"/>
      <c r="B248" s="240" t="s">
        <v>129</v>
      </c>
      <c r="C248" s="229">
        <v>-3.2</v>
      </c>
      <c r="D248" s="230">
        <v>1.7805999999999999E-2</v>
      </c>
      <c r="E248" s="231">
        <v>1.49</v>
      </c>
      <c r="F248" s="232">
        <v>636</v>
      </c>
      <c r="G248" s="253" t="s">
        <v>45</v>
      </c>
      <c r="H248" s="254">
        <v>7</v>
      </c>
      <c r="I248" s="255" t="s">
        <v>678</v>
      </c>
      <c r="J248" s="255" t="s">
        <v>130</v>
      </c>
      <c r="K248" s="254">
        <v>20</v>
      </c>
      <c r="L248" s="254" t="s">
        <v>59</v>
      </c>
      <c r="M248" s="256">
        <v>29.8</v>
      </c>
      <c r="N248" s="256">
        <v>1.3989</v>
      </c>
      <c r="O248" s="256">
        <v>4.3470000000000004</v>
      </c>
      <c r="P248" s="256">
        <v>0.99809999999999999</v>
      </c>
      <c r="Q248" s="256">
        <v>0</v>
      </c>
      <c r="R248" s="256">
        <v>23.056000000000001</v>
      </c>
      <c r="S248" s="257">
        <v>1036.2</v>
      </c>
      <c r="T248" s="256">
        <v>23.056000000000001</v>
      </c>
      <c r="U248" s="257">
        <v>1036.2</v>
      </c>
      <c r="V248" s="61">
        <v>2.2250530785562633E-2</v>
      </c>
      <c r="W248" s="256">
        <v>83.7</v>
      </c>
      <c r="X248" s="59">
        <v>1.8623694267515924</v>
      </c>
      <c r="Y248" s="59">
        <v>1335.0318471337582</v>
      </c>
      <c r="Z248" s="585">
        <v>111.74216560509556</v>
      </c>
      <c r="AA248" s="605">
        <f t="shared" si="3"/>
        <v>102.51574826155556</v>
      </c>
    </row>
    <row r="249" spans="1:27" ht="15.95" customHeight="1" x14ac:dyDescent="0.25">
      <c r="A249" s="772"/>
      <c r="B249" s="240" t="s">
        <v>129</v>
      </c>
      <c r="C249" s="229">
        <v>-3.2</v>
      </c>
      <c r="D249" s="230">
        <v>1.7805999999999999E-2</v>
      </c>
      <c r="E249" s="231">
        <v>1.49</v>
      </c>
      <c r="F249" s="232">
        <v>636</v>
      </c>
      <c r="G249" s="253" t="s">
        <v>45</v>
      </c>
      <c r="H249" s="254">
        <v>8</v>
      </c>
      <c r="I249" s="255" t="s">
        <v>679</v>
      </c>
      <c r="J249" s="255" t="s">
        <v>131</v>
      </c>
      <c r="K249" s="254">
        <v>6</v>
      </c>
      <c r="L249" s="254" t="s">
        <v>59</v>
      </c>
      <c r="M249" s="256">
        <v>10.1</v>
      </c>
      <c r="N249" s="256">
        <v>1.0513999999999999</v>
      </c>
      <c r="O249" s="256">
        <v>1.6597999999999999</v>
      </c>
      <c r="P249" s="256">
        <v>-0.28639999999999999</v>
      </c>
      <c r="Q249" s="256">
        <v>0</v>
      </c>
      <c r="R249" s="256">
        <v>7.6752000000000002</v>
      </c>
      <c r="S249" s="257">
        <v>337.61</v>
      </c>
      <c r="T249" s="256">
        <v>7.6752000000000002</v>
      </c>
      <c r="U249" s="257">
        <v>337.61</v>
      </c>
      <c r="V249" s="61">
        <v>2.2733923758182516E-2</v>
      </c>
      <c r="W249" s="256">
        <v>83.7</v>
      </c>
      <c r="X249" s="59">
        <v>1.9028294185598766</v>
      </c>
      <c r="Y249" s="59">
        <v>1364.035425490951</v>
      </c>
      <c r="Z249" s="585">
        <v>114.1697651135926</v>
      </c>
      <c r="AA249" s="605">
        <f t="shared" si="3"/>
        <v>104.74290377393817</v>
      </c>
    </row>
    <row r="250" spans="1:27" ht="15.95" customHeight="1" x14ac:dyDescent="0.25">
      <c r="A250" s="772"/>
      <c r="B250" s="240" t="s">
        <v>129</v>
      </c>
      <c r="C250" s="229">
        <v>-3.2</v>
      </c>
      <c r="D250" s="230">
        <v>1.7805999999999999E-2</v>
      </c>
      <c r="E250" s="231">
        <v>1.49</v>
      </c>
      <c r="F250" s="232">
        <v>636</v>
      </c>
      <c r="G250" s="253" t="s">
        <v>45</v>
      </c>
      <c r="H250" s="254">
        <v>9</v>
      </c>
      <c r="I250" s="255" t="s">
        <v>680</v>
      </c>
      <c r="J250" s="255" t="s">
        <v>131</v>
      </c>
      <c r="K250" s="254">
        <v>22</v>
      </c>
      <c r="L250" s="254" t="s">
        <v>59</v>
      </c>
      <c r="M250" s="256">
        <v>32.799999999999997</v>
      </c>
      <c r="N250" s="256">
        <v>1.5245</v>
      </c>
      <c r="O250" s="256">
        <v>4.5335999999999999</v>
      </c>
      <c r="P250" s="256">
        <v>5.4999999999999997E-3</v>
      </c>
      <c r="Q250" s="256">
        <v>0</v>
      </c>
      <c r="R250" s="256">
        <v>26.7364</v>
      </c>
      <c r="S250" s="257">
        <v>1155.6300000000001</v>
      </c>
      <c r="T250" s="256">
        <v>26.7364</v>
      </c>
      <c r="U250" s="257">
        <v>1155.6300000000001</v>
      </c>
      <c r="V250" s="61">
        <v>2.3135778752714966E-2</v>
      </c>
      <c r="W250" s="256">
        <v>83.7</v>
      </c>
      <c r="X250" s="59">
        <v>1.9364646816022426</v>
      </c>
      <c r="Y250" s="59">
        <v>1388.1467251628981</v>
      </c>
      <c r="Z250" s="585">
        <v>116.18788089613457</v>
      </c>
      <c r="AA250" s="605">
        <f t="shared" si="3"/>
        <v>106.59438614324272</v>
      </c>
    </row>
    <row r="251" spans="1:27" ht="15.95" customHeight="1" x14ac:dyDescent="0.25">
      <c r="A251" s="772"/>
      <c r="B251" s="240" t="s">
        <v>129</v>
      </c>
      <c r="C251" s="229">
        <v>-3.2</v>
      </c>
      <c r="D251" s="230">
        <v>1.7805999999999999E-2</v>
      </c>
      <c r="E251" s="231">
        <v>1.49</v>
      </c>
      <c r="F251" s="232">
        <v>636</v>
      </c>
      <c r="G251" s="253" t="s">
        <v>45</v>
      </c>
      <c r="H251" s="254">
        <v>10</v>
      </c>
      <c r="I251" s="255" t="s">
        <v>681</v>
      </c>
      <c r="J251" s="255" t="s">
        <v>131</v>
      </c>
      <c r="K251" s="254">
        <v>4</v>
      </c>
      <c r="L251" s="254" t="s">
        <v>59</v>
      </c>
      <c r="M251" s="256">
        <v>7.1999999999999993</v>
      </c>
      <c r="N251" s="256">
        <v>0.36799999999999999</v>
      </c>
      <c r="O251" s="256">
        <v>1.0394000000000001</v>
      </c>
      <c r="P251" s="256">
        <v>-6.2E-2</v>
      </c>
      <c r="Q251" s="256">
        <v>0</v>
      </c>
      <c r="R251" s="256">
        <v>5.8545999999999996</v>
      </c>
      <c r="S251" s="257">
        <v>247.05</v>
      </c>
      <c r="T251" s="256">
        <v>5.8545999999999996</v>
      </c>
      <c r="U251" s="257">
        <v>247.05</v>
      </c>
      <c r="V251" s="61">
        <v>2.3698036834648852E-2</v>
      </c>
      <c r="W251" s="256">
        <v>83.7</v>
      </c>
      <c r="X251" s="59">
        <v>1.9835256830601089</v>
      </c>
      <c r="Y251" s="59">
        <v>1421.8822100789312</v>
      </c>
      <c r="Z251" s="585">
        <v>119.01154098360654</v>
      </c>
      <c r="AA251" s="605">
        <f t="shared" si="3"/>
        <v>109.18489998496011</v>
      </c>
    </row>
    <row r="252" spans="1:27" ht="15.95" customHeight="1" x14ac:dyDescent="0.25">
      <c r="A252" s="772"/>
      <c r="B252" s="240" t="s">
        <v>129</v>
      </c>
      <c r="C252" s="229">
        <v>-3.2</v>
      </c>
      <c r="D252" s="230">
        <v>1.7805999999999999E-2</v>
      </c>
      <c r="E252" s="231">
        <v>1.49</v>
      </c>
      <c r="F252" s="232">
        <v>636</v>
      </c>
      <c r="G252" s="258" t="s">
        <v>46</v>
      </c>
      <c r="H252" s="259">
        <v>1</v>
      </c>
      <c r="I252" s="260" t="s">
        <v>420</v>
      </c>
      <c r="J252" s="260" t="s">
        <v>131</v>
      </c>
      <c r="K252" s="259">
        <v>4</v>
      </c>
      <c r="L252" s="259" t="s">
        <v>59</v>
      </c>
      <c r="M252" s="261">
        <v>7.8</v>
      </c>
      <c r="N252" s="261">
        <v>0.26279999999999998</v>
      </c>
      <c r="O252" s="261">
        <v>0.69359999999999999</v>
      </c>
      <c r="P252" s="261">
        <v>0.2472</v>
      </c>
      <c r="Q252" s="261">
        <v>0</v>
      </c>
      <c r="R252" s="261">
        <v>6.5964</v>
      </c>
      <c r="S252" s="262">
        <v>254.45</v>
      </c>
      <c r="T252" s="261">
        <v>6.5964</v>
      </c>
      <c r="U252" s="262">
        <v>254.45</v>
      </c>
      <c r="V252" s="67">
        <v>2.5924150127726472E-2</v>
      </c>
      <c r="W252" s="261">
        <v>83.7</v>
      </c>
      <c r="X252" s="65">
        <v>2.1698513656907057</v>
      </c>
      <c r="Y252" s="65">
        <v>1555.4490076635882</v>
      </c>
      <c r="Z252" s="586">
        <v>130.19108194144232</v>
      </c>
      <c r="AA252" s="605">
        <f t="shared" si="3"/>
        <v>119.44135957930487</v>
      </c>
    </row>
    <row r="253" spans="1:27" ht="15.95" customHeight="1" x14ac:dyDescent="0.25">
      <c r="A253" s="772"/>
      <c r="B253" s="240" t="s">
        <v>129</v>
      </c>
      <c r="C253" s="229">
        <v>-3.2</v>
      </c>
      <c r="D253" s="230">
        <v>1.7805999999999999E-2</v>
      </c>
      <c r="E253" s="231">
        <v>1.49</v>
      </c>
      <c r="F253" s="232">
        <v>636</v>
      </c>
      <c r="G253" s="258" t="s">
        <v>46</v>
      </c>
      <c r="H253" s="259">
        <v>2</v>
      </c>
      <c r="I253" s="260" t="s">
        <v>284</v>
      </c>
      <c r="J253" s="260" t="s">
        <v>131</v>
      </c>
      <c r="K253" s="259">
        <v>8</v>
      </c>
      <c r="L253" s="259" t="s">
        <v>59</v>
      </c>
      <c r="M253" s="261">
        <v>16.8</v>
      </c>
      <c r="N253" s="261">
        <v>0.42059999999999997</v>
      </c>
      <c r="O253" s="261">
        <v>2.0735999999999999</v>
      </c>
      <c r="P253" s="261">
        <v>-6.3600000000000004E-2</v>
      </c>
      <c r="Q253" s="261">
        <v>0</v>
      </c>
      <c r="R253" s="261">
        <v>14.369400000000001</v>
      </c>
      <c r="S253" s="262">
        <v>509.44</v>
      </c>
      <c r="T253" s="261">
        <v>14.369400000000001</v>
      </c>
      <c r="U253" s="262">
        <v>509.44</v>
      </c>
      <c r="V253" s="67">
        <v>2.8206265703517589E-2</v>
      </c>
      <c r="W253" s="261">
        <v>83.7</v>
      </c>
      <c r="X253" s="65">
        <v>2.3608644393844225</v>
      </c>
      <c r="Y253" s="65">
        <v>1692.3759422110554</v>
      </c>
      <c r="Z253" s="586">
        <v>141.65186636306535</v>
      </c>
      <c r="AA253" s="605">
        <f t="shared" si="3"/>
        <v>129.95584070005995</v>
      </c>
    </row>
    <row r="254" spans="1:27" ht="15.95" customHeight="1" x14ac:dyDescent="0.25">
      <c r="A254" s="772"/>
      <c r="B254" s="240" t="s">
        <v>129</v>
      </c>
      <c r="C254" s="229">
        <v>-3.2</v>
      </c>
      <c r="D254" s="230">
        <v>1.7805999999999999E-2</v>
      </c>
      <c r="E254" s="231">
        <v>1.49</v>
      </c>
      <c r="F254" s="232">
        <v>636</v>
      </c>
      <c r="G254" s="258" t="s">
        <v>46</v>
      </c>
      <c r="H254" s="259">
        <v>3</v>
      </c>
      <c r="I254" s="260" t="s">
        <v>421</v>
      </c>
      <c r="J254" s="260" t="s">
        <v>131</v>
      </c>
      <c r="K254" s="259">
        <v>4</v>
      </c>
      <c r="L254" s="259" t="s">
        <v>59</v>
      </c>
      <c r="M254" s="261">
        <v>9.8068000000000008</v>
      </c>
      <c r="N254" s="261">
        <v>0.26279999999999998</v>
      </c>
      <c r="O254" s="261">
        <v>0.5766</v>
      </c>
      <c r="P254" s="261">
        <v>0.152</v>
      </c>
      <c r="Q254" s="261">
        <v>0</v>
      </c>
      <c r="R254" s="261">
        <v>8.8154000000000003</v>
      </c>
      <c r="S254" s="262">
        <v>306.08</v>
      </c>
      <c r="T254" s="261">
        <v>8.8154000000000003</v>
      </c>
      <c r="U254" s="262">
        <v>306.08</v>
      </c>
      <c r="V254" s="67">
        <v>2.8800967067433354E-2</v>
      </c>
      <c r="W254" s="261">
        <v>83.7</v>
      </c>
      <c r="X254" s="65">
        <v>2.410640943544172</v>
      </c>
      <c r="Y254" s="65">
        <v>1728.0580240460013</v>
      </c>
      <c r="Z254" s="586">
        <v>144.63845661265032</v>
      </c>
      <c r="AA254" s="605">
        <f t="shared" si="3"/>
        <v>132.69583175472505</v>
      </c>
    </row>
    <row r="255" spans="1:27" ht="15.95" customHeight="1" x14ac:dyDescent="0.25">
      <c r="A255" s="772"/>
      <c r="B255" s="240" t="s">
        <v>129</v>
      </c>
      <c r="C255" s="229">
        <v>-3.2</v>
      </c>
      <c r="D255" s="230">
        <v>1.7805999999999999E-2</v>
      </c>
      <c r="E255" s="231">
        <v>1.49</v>
      </c>
      <c r="F255" s="232">
        <v>636</v>
      </c>
      <c r="G255" s="258" t="s">
        <v>46</v>
      </c>
      <c r="H255" s="259">
        <v>4</v>
      </c>
      <c r="I255" s="260" t="s">
        <v>245</v>
      </c>
      <c r="J255" s="260" t="s">
        <v>131</v>
      </c>
      <c r="K255" s="259">
        <v>4</v>
      </c>
      <c r="L255" s="259" t="s">
        <v>59</v>
      </c>
      <c r="M255" s="261">
        <v>7.2</v>
      </c>
      <c r="N255" s="261">
        <v>0.21029999999999999</v>
      </c>
      <c r="O255" s="261">
        <v>0</v>
      </c>
      <c r="P255" s="261">
        <v>-6.3E-3</v>
      </c>
      <c r="Q255" s="261">
        <v>0</v>
      </c>
      <c r="R255" s="261">
        <v>6.9960000000000004</v>
      </c>
      <c r="S255" s="262">
        <v>231.49</v>
      </c>
      <c r="T255" s="261">
        <v>6.9960000000000004</v>
      </c>
      <c r="U255" s="262">
        <v>231.49</v>
      </c>
      <c r="V255" s="67">
        <v>3.022160784483131E-2</v>
      </c>
      <c r="W255" s="261">
        <v>83.7</v>
      </c>
      <c r="X255" s="65">
        <v>2.5295485766123806</v>
      </c>
      <c r="Y255" s="65">
        <v>1813.2964706898786</v>
      </c>
      <c r="Z255" s="586">
        <v>151.77291459674282</v>
      </c>
      <c r="AA255" s="605">
        <f t="shared" si="3"/>
        <v>139.24120605205763</v>
      </c>
    </row>
    <row r="256" spans="1:27" ht="15.95" customHeight="1" x14ac:dyDescent="0.25">
      <c r="A256" s="772"/>
      <c r="B256" s="240" t="s">
        <v>129</v>
      </c>
      <c r="C256" s="229">
        <v>-3.2</v>
      </c>
      <c r="D256" s="230">
        <v>1.7805999999999999E-2</v>
      </c>
      <c r="E256" s="231">
        <v>1.49</v>
      </c>
      <c r="F256" s="232">
        <v>636</v>
      </c>
      <c r="G256" s="258" t="s">
        <v>46</v>
      </c>
      <c r="H256" s="259">
        <v>5</v>
      </c>
      <c r="I256" s="260" t="s">
        <v>326</v>
      </c>
      <c r="J256" s="260" t="s">
        <v>131</v>
      </c>
      <c r="K256" s="259">
        <v>17</v>
      </c>
      <c r="L256" s="259" t="s">
        <v>59</v>
      </c>
      <c r="M256" s="261">
        <v>26.600999999999999</v>
      </c>
      <c r="N256" s="261">
        <v>0.99880000000000002</v>
      </c>
      <c r="O256" s="261">
        <v>0</v>
      </c>
      <c r="P256" s="261">
        <v>7.3200000000000001E-2</v>
      </c>
      <c r="Q256" s="261">
        <v>0</v>
      </c>
      <c r="R256" s="261">
        <v>25.529</v>
      </c>
      <c r="S256" s="262">
        <v>781.76</v>
      </c>
      <c r="T256" s="261">
        <v>25.529</v>
      </c>
      <c r="U256" s="262">
        <v>781.76</v>
      </c>
      <c r="V256" s="67">
        <v>3.2655802292263614E-2</v>
      </c>
      <c r="W256" s="261">
        <v>83.7</v>
      </c>
      <c r="X256" s="65">
        <v>2.7332906518624647</v>
      </c>
      <c r="Y256" s="65">
        <v>1959.3481375358169</v>
      </c>
      <c r="Z256" s="586">
        <v>163.99743911174789</v>
      </c>
      <c r="AA256" s="605">
        <f t="shared" si="3"/>
        <v>150.45636615756686</v>
      </c>
    </row>
    <row r="257" spans="1:27" ht="15.95" customHeight="1" x14ac:dyDescent="0.25">
      <c r="A257" s="772"/>
      <c r="B257" s="240" t="s">
        <v>129</v>
      </c>
      <c r="C257" s="229">
        <v>-3.2</v>
      </c>
      <c r="D257" s="230">
        <v>1.7805999999999999E-2</v>
      </c>
      <c r="E257" s="231">
        <v>1.49</v>
      </c>
      <c r="F257" s="232">
        <v>636</v>
      </c>
      <c r="G257" s="258" t="s">
        <v>46</v>
      </c>
      <c r="H257" s="259">
        <v>6</v>
      </c>
      <c r="I257" s="260" t="s">
        <v>682</v>
      </c>
      <c r="J257" s="260" t="s">
        <v>131</v>
      </c>
      <c r="K257" s="259">
        <v>18</v>
      </c>
      <c r="L257" s="259" t="s">
        <v>59</v>
      </c>
      <c r="M257" s="261">
        <v>28.5</v>
      </c>
      <c r="N257" s="261">
        <v>0.94630000000000003</v>
      </c>
      <c r="O257" s="261">
        <v>0</v>
      </c>
      <c r="P257" s="261">
        <v>0.43070000000000003</v>
      </c>
      <c r="Q257" s="261">
        <v>0</v>
      </c>
      <c r="R257" s="261">
        <v>27.123000000000001</v>
      </c>
      <c r="S257" s="262">
        <v>788.29</v>
      </c>
      <c r="T257" s="261">
        <v>27.123000000000001</v>
      </c>
      <c r="U257" s="262">
        <v>788.29</v>
      </c>
      <c r="V257" s="67">
        <v>3.4407388143957177E-2</v>
      </c>
      <c r="W257" s="261">
        <v>83.7</v>
      </c>
      <c r="X257" s="65">
        <v>2.8798983876492157</v>
      </c>
      <c r="Y257" s="65">
        <v>2064.4432886374307</v>
      </c>
      <c r="Z257" s="586">
        <v>172.79390325895295</v>
      </c>
      <c r="AA257" s="605">
        <f t="shared" si="3"/>
        <v>158.52651675133296</v>
      </c>
    </row>
    <row r="258" spans="1:27" ht="15.95" customHeight="1" x14ac:dyDescent="0.25">
      <c r="A258" s="772"/>
      <c r="B258" s="240" t="s">
        <v>129</v>
      </c>
      <c r="C258" s="229">
        <v>-3.2</v>
      </c>
      <c r="D258" s="230">
        <v>1.7805999999999999E-2</v>
      </c>
      <c r="E258" s="231">
        <v>1.49</v>
      </c>
      <c r="F258" s="232">
        <v>636</v>
      </c>
      <c r="G258" s="258" t="s">
        <v>46</v>
      </c>
      <c r="H258" s="259">
        <v>7</v>
      </c>
      <c r="I258" s="260" t="s">
        <v>683</v>
      </c>
      <c r="J258" s="260" t="s">
        <v>131</v>
      </c>
      <c r="K258" s="259">
        <v>6</v>
      </c>
      <c r="L258" s="259" t="s">
        <v>59</v>
      </c>
      <c r="M258" s="261">
        <v>12.8</v>
      </c>
      <c r="N258" s="261">
        <v>0.47310000000000002</v>
      </c>
      <c r="O258" s="261">
        <v>0.90400000000000003</v>
      </c>
      <c r="P258" s="261">
        <v>0.1389</v>
      </c>
      <c r="Q258" s="261">
        <v>0</v>
      </c>
      <c r="R258" s="261">
        <v>11.284000000000001</v>
      </c>
      <c r="S258" s="262">
        <v>324.97000000000003</v>
      </c>
      <c r="T258" s="261">
        <v>11.284000000000001</v>
      </c>
      <c r="U258" s="262">
        <v>324.97000000000003</v>
      </c>
      <c r="V258" s="67">
        <v>3.4723205218943287E-2</v>
      </c>
      <c r="W258" s="261">
        <v>83.7</v>
      </c>
      <c r="X258" s="65">
        <v>2.9063322768255531</v>
      </c>
      <c r="Y258" s="65">
        <v>2083.3923131365973</v>
      </c>
      <c r="Z258" s="586">
        <v>174.37993660953322</v>
      </c>
      <c r="AA258" s="605">
        <f t="shared" si="3"/>
        <v>159.98159321975524</v>
      </c>
    </row>
    <row r="259" spans="1:27" ht="15.95" customHeight="1" x14ac:dyDescent="0.25">
      <c r="A259" s="772"/>
      <c r="B259" s="240" t="s">
        <v>129</v>
      </c>
      <c r="C259" s="229">
        <v>-3.2</v>
      </c>
      <c r="D259" s="230">
        <v>1.7805999999999999E-2</v>
      </c>
      <c r="E259" s="231">
        <v>1.49</v>
      </c>
      <c r="F259" s="232">
        <v>636</v>
      </c>
      <c r="G259" s="258" t="s">
        <v>46</v>
      </c>
      <c r="H259" s="259">
        <v>8</v>
      </c>
      <c r="I259" s="260" t="s">
        <v>325</v>
      </c>
      <c r="J259" s="260" t="s">
        <v>131</v>
      </c>
      <c r="K259" s="259">
        <v>6</v>
      </c>
      <c r="L259" s="259" t="s">
        <v>59</v>
      </c>
      <c r="M259" s="261">
        <v>13.899999999999999</v>
      </c>
      <c r="N259" s="261">
        <v>0.68340000000000001</v>
      </c>
      <c r="O259" s="261">
        <v>1.5042</v>
      </c>
      <c r="P259" s="261">
        <v>-0.12239999999999999</v>
      </c>
      <c r="Q259" s="261">
        <v>0</v>
      </c>
      <c r="R259" s="261">
        <v>11.8348</v>
      </c>
      <c r="S259" s="262">
        <v>328.92</v>
      </c>
      <c r="T259" s="261">
        <v>11.8348</v>
      </c>
      <c r="U259" s="262">
        <v>328.92</v>
      </c>
      <c r="V259" s="67">
        <v>3.5980785601362031E-2</v>
      </c>
      <c r="W259" s="261">
        <v>83.7</v>
      </c>
      <c r="X259" s="65">
        <v>3.0115917548340021</v>
      </c>
      <c r="Y259" s="65">
        <v>2158.8471360817216</v>
      </c>
      <c r="Z259" s="586">
        <v>180.6955052900401</v>
      </c>
      <c r="AA259" s="605">
        <f t="shared" si="3"/>
        <v>165.77569292664228</v>
      </c>
    </row>
    <row r="260" spans="1:27" ht="15.95" customHeight="1" x14ac:dyDescent="0.25">
      <c r="A260" s="772"/>
      <c r="B260" s="240" t="s">
        <v>129</v>
      </c>
      <c r="C260" s="229">
        <v>-3.2</v>
      </c>
      <c r="D260" s="230">
        <v>1.7805999999999999E-2</v>
      </c>
      <c r="E260" s="231">
        <v>1.49</v>
      </c>
      <c r="F260" s="232">
        <v>636</v>
      </c>
      <c r="G260" s="258" t="s">
        <v>46</v>
      </c>
      <c r="H260" s="259">
        <v>9</v>
      </c>
      <c r="I260" s="260" t="s">
        <v>422</v>
      </c>
      <c r="J260" s="260" t="s">
        <v>131</v>
      </c>
      <c r="K260" s="259">
        <v>5</v>
      </c>
      <c r="L260" s="259" t="s">
        <v>59</v>
      </c>
      <c r="M260" s="261">
        <v>8.6999999999999993</v>
      </c>
      <c r="N260" s="261">
        <v>0.31540000000000001</v>
      </c>
      <c r="O260" s="261">
        <v>0.99880000000000002</v>
      </c>
      <c r="P260" s="261">
        <v>-6.0400000000000002E-2</v>
      </c>
      <c r="Q260" s="261">
        <v>0</v>
      </c>
      <c r="R260" s="261">
        <v>7.4462000000000002</v>
      </c>
      <c r="S260" s="262">
        <v>192.6</v>
      </c>
      <c r="T260" s="261">
        <v>7.4462000000000002</v>
      </c>
      <c r="U260" s="262">
        <v>192.6</v>
      </c>
      <c r="V260" s="67">
        <v>3.8661474558670819E-2</v>
      </c>
      <c r="W260" s="261">
        <v>83.7</v>
      </c>
      <c r="X260" s="65">
        <v>3.2359654205607478</v>
      </c>
      <c r="Y260" s="65">
        <v>2319.6884735202489</v>
      </c>
      <c r="Z260" s="586">
        <v>194.15792523364485</v>
      </c>
      <c r="AA260" s="605">
        <f t="shared" si="3"/>
        <v>178.12653691160077</v>
      </c>
    </row>
    <row r="261" spans="1:27" ht="15.95" customHeight="1" thickBot="1" x14ac:dyDescent="0.3">
      <c r="A261" s="772"/>
      <c r="B261" s="263" t="s">
        <v>129</v>
      </c>
      <c r="C261" s="278">
        <v>-3.2</v>
      </c>
      <c r="D261" s="264">
        <v>1.7805999999999999E-2</v>
      </c>
      <c r="E261" s="279">
        <v>1.49</v>
      </c>
      <c r="F261" s="501">
        <v>636</v>
      </c>
      <c r="G261" s="265" t="s">
        <v>46</v>
      </c>
      <c r="H261" s="266">
        <v>10</v>
      </c>
      <c r="I261" s="267" t="s">
        <v>684</v>
      </c>
      <c r="J261" s="267" t="s">
        <v>131</v>
      </c>
      <c r="K261" s="266">
        <v>4</v>
      </c>
      <c r="L261" s="266" t="s">
        <v>59</v>
      </c>
      <c r="M261" s="268">
        <v>8.7910000000000004</v>
      </c>
      <c r="N261" s="268">
        <v>0.15770000000000001</v>
      </c>
      <c r="O261" s="268">
        <v>1.19</v>
      </c>
      <c r="P261" s="268">
        <v>-4.7000000000000002E-3</v>
      </c>
      <c r="Q261" s="268">
        <v>0</v>
      </c>
      <c r="R261" s="268">
        <v>7.4480000000000004</v>
      </c>
      <c r="S261" s="269">
        <v>162.94</v>
      </c>
      <c r="T261" s="268">
        <v>7.4480000000000004</v>
      </c>
      <c r="U261" s="269">
        <v>162.94</v>
      </c>
      <c r="V261" s="270">
        <v>4.571007732907819E-2</v>
      </c>
      <c r="W261" s="268">
        <v>83.7</v>
      </c>
      <c r="X261" s="271">
        <v>3.8259334724438445</v>
      </c>
      <c r="Y261" s="271">
        <v>2742.6046397446917</v>
      </c>
      <c r="Z261" s="587">
        <v>229.5560083466307</v>
      </c>
      <c r="AA261" s="605">
        <f t="shared" si="3"/>
        <v>210.60184251984467</v>
      </c>
    </row>
    <row r="262" spans="1:27" ht="15.95" customHeight="1" x14ac:dyDescent="0.25">
      <c r="A262" s="730" t="s">
        <v>442</v>
      </c>
      <c r="B262" s="272" t="s">
        <v>467</v>
      </c>
      <c r="C262" s="273">
        <v>-1.7</v>
      </c>
      <c r="D262" s="502">
        <v>1.5984495604401294E-2</v>
      </c>
      <c r="E262" s="274">
        <v>1.4739942776642609</v>
      </c>
      <c r="F262" s="275">
        <v>610.70000000000005</v>
      </c>
      <c r="G262" s="120" t="s">
        <v>38</v>
      </c>
      <c r="H262" s="121">
        <v>1</v>
      </c>
      <c r="I262" s="122" t="s">
        <v>685</v>
      </c>
      <c r="J262" s="122" t="s">
        <v>275</v>
      </c>
      <c r="K262" s="121">
        <v>27</v>
      </c>
      <c r="L262" s="121">
        <v>1975</v>
      </c>
      <c r="M262" s="123">
        <v>16.558903999999998</v>
      </c>
      <c r="N262" s="123">
        <v>2.1073170000000001</v>
      </c>
      <c r="O262" s="123">
        <v>4.2102300000000001</v>
      </c>
      <c r="P262" s="123">
        <v>0</v>
      </c>
      <c r="Q262" s="123">
        <v>0</v>
      </c>
      <c r="R262" s="123">
        <v>10.241356999999997</v>
      </c>
      <c r="S262" s="124">
        <v>1586.63</v>
      </c>
      <c r="T262" s="123">
        <v>8.9882249999999999</v>
      </c>
      <c r="U262" s="124">
        <v>1392.4900000283999</v>
      </c>
      <c r="V262" s="125">
        <v>6.4547860306477496E-3</v>
      </c>
      <c r="W262" s="123">
        <v>92.213999999999999</v>
      </c>
      <c r="X262" s="126">
        <v>0.59522163903015157</v>
      </c>
      <c r="Y262" s="126">
        <v>387.28716183886496</v>
      </c>
      <c r="Z262" s="588">
        <v>35.713298341809093</v>
      </c>
      <c r="AA262" s="605">
        <f t="shared" si="3"/>
        <v>32.764493891567973</v>
      </c>
    </row>
    <row r="263" spans="1:27" ht="15.95" customHeight="1" x14ac:dyDescent="0.25">
      <c r="A263" s="731"/>
      <c r="B263" s="276" t="s">
        <v>467</v>
      </c>
      <c r="C263" s="229">
        <v>-1.7</v>
      </c>
      <c r="D263" s="230">
        <v>1.5984495604401294E-2</v>
      </c>
      <c r="E263" s="231">
        <v>1.4739942776642609</v>
      </c>
      <c r="F263" s="277">
        <v>610.70000000000005</v>
      </c>
      <c r="G263" s="79" t="s">
        <v>38</v>
      </c>
      <c r="H263" s="80">
        <v>2</v>
      </c>
      <c r="I263" s="81" t="s">
        <v>445</v>
      </c>
      <c r="J263" s="81" t="s">
        <v>275</v>
      </c>
      <c r="K263" s="80">
        <v>40</v>
      </c>
      <c r="L263" s="80">
        <v>1984</v>
      </c>
      <c r="M263" s="82">
        <v>29.001186000000001</v>
      </c>
      <c r="N263" s="82">
        <v>3.6821730000000001</v>
      </c>
      <c r="O263" s="82">
        <v>7.7716589999999997</v>
      </c>
      <c r="P263" s="82">
        <v>0</v>
      </c>
      <c r="Q263" s="82">
        <v>0</v>
      </c>
      <c r="R263" s="82">
        <v>17.547353999999999</v>
      </c>
      <c r="S263" s="83">
        <v>2257.88</v>
      </c>
      <c r="T263" s="82">
        <v>17.547353999999999</v>
      </c>
      <c r="U263" s="83">
        <v>2257.8800000411002</v>
      </c>
      <c r="V263" s="84">
        <v>7.7716061082433894E-3</v>
      </c>
      <c r="W263" s="82">
        <v>92.213999999999999</v>
      </c>
      <c r="X263" s="85">
        <v>0.7166508856655559</v>
      </c>
      <c r="Y263" s="85">
        <v>466.29636649460338</v>
      </c>
      <c r="Z263" s="589">
        <v>42.999053139933359</v>
      </c>
      <c r="AA263" s="605">
        <f t="shared" si="3"/>
        <v>39.448672605443448</v>
      </c>
    </row>
    <row r="264" spans="1:27" ht="15.95" customHeight="1" x14ac:dyDescent="0.25">
      <c r="A264" s="731"/>
      <c r="B264" s="276" t="s">
        <v>467</v>
      </c>
      <c r="C264" s="229">
        <v>-1.7</v>
      </c>
      <c r="D264" s="230">
        <v>1.5984495604401294E-2</v>
      </c>
      <c r="E264" s="231">
        <v>1.4739942776642609</v>
      </c>
      <c r="F264" s="277">
        <v>610.70000000000005</v>
      </c>
      <c r="G264" s="79" t="s">
        <v>38</v>
      </c>
      <c r="H264" s="80">
        <v>3</v>
      </c>
      <c r="I264" s="81" t="s">
        <v>444</v>
      </c>
      <c r="J264" s="81" t="s">
        <v>136</v>
      </c>
      <c r="K264" s="80">
        <v>60</v>
      </c>
      <c r="L264" s="80">
        <v>1976</v>
      </c>
      <c r="M264" s="82">
        <v>42.034880000000001</v>
      </c>
      <c r="N264" s="82">
        <v>5.1798659999999996</v>
      </c>
      <c r="O264" s="82">
        <v>7.0310639999999998</v>
      </c>
      <c r="P264" s="82">
        <v>0</v>
      </c>
      <c r="Q264" s="82">
        <v>0</v>
      </c>
      <c r="R264" s="82">
        <v>29.82395</v>
      </c>
      <c r="S264" s="83">
        <v>3693.09</v>
      </c>
      <c r="T264" s="82">
        <v>29.82395</v>
      </c>
      <c r="U264" s="83">
        <v>3693.0900000601</v>
      </c>
      <c r="V264" s="84">
        <v>8.0756087719266682E-3</v>
      </c>
      <c r="W264" s="82">
        <v>92.213999999999999</v>
      </c>
      <c r="X264" s="85">
        <v>0.74468418729444574</v>
      </c>
      <c r="Y264" s="85">
        <v>484.53652631560004</v>
      </c>
      <c r="Z264" s="589">
        <v>44.681051237666736</v>
      </c>
      <c r="AA264" s="605">
        <f t="shared" ref="AA264:AA327" si="4">Z264/1.09</f>
        <v>40.991790126299755</v>
      </c>
    </row>
    <row r="265" spans="1:27" ht="15.95" customHeight="1" x14ac:dyDescent="0.25">
      <c r="A265" s="731"/>
      <c r="B265" s="276" t="s">
        <v>467</v>
      </c>
      <c r="C265" s="229">
        <v>-1.7</v>
      </c>
      <c r="D265" s="230">
        <v>1.5984495604401294E-2</v>
      </c>
      <c r="E265" s="231">
        <v>1.4739942776642609</v>
      </c>
      <c r="F265" s="277">
        <v>610.70000000000005</v>
      </c>
      <c r="G265" s="79" t="s">
        <v>38</v>
      </c>
      <c r="H265" s="80">
        <v>4</v>
      </c>
      <c r="I265" s="81" t="s">
        <v>447</v>
      </c>
      <c r="J265" s="81" t="s">
        <v>275</v>
      </c>
      <c r="K265" s="80">
        <v>58</v>
      </c>
      <c r="L265" s="80">
        <v>1974</v>
      </c>
      <c r="M265" s="82">
        <v>37.340311999999997</v>
      </c>
      <c r="N265" s="82">
        <v>3.908283</v>
      </c>
      <c r="O265" s="82">
        <v>7.6987199999999998</v>
      </c>
      <c r="P265" s="82">
        <v>0</v>
      </c>
      <c r="Q265" s="82">
        <v>0</v>
      </c>
      <c r="R265" s="82">
        <v>25.733308999999998</v>
      </c>
      <c r="S265" s="83">
        <v>3128.95</v>
      </c>
      <c r="T265" s="82">
        <v>25.733308999999998</v>
      </c>
      <c r="U265" s="83">
        <v>3128.9500000601001</v>
      </c>
      <c r="V265" s="84">
        <v>8.2242634108904648E-3</v>
      </c>
      <c r="W265" s="82">
        <v>92.213999999999999</v>
      </c>
      <c r="X265" s="85">
        <v>0.75839222617185331</v>
      </c>
      <c r="Y265" s="85">
        <v>493.45580465342789</v>
      </c>
      <c r="Z265" s="589">
        <v>45.503533570311198</v>
      </c>
      <c r="AA265" s="605">
        <f t="shared" si="4"/>
        <v>41.746361073679992</v>
      </c>
    </row>
    <row r="266" spans="1:27" ht="15.95" customHeight="1" x14ac:dyDescent="0.25">
      <c r="A266" s="731"/>
      <c r="B266" s="276" t="s">
        <v>467</v>
      </c>
      <c r="C266" s="229">
        <v>-1.7</v>
      </c>
      <c r="D266" s="230">
        <v>1.5984495604401294E-2</v>
      </c>
      <c r="E266" s="231">
        <v>1.4739942776642609</v>
      </c>
      <c r="F266" s="277">
        <v>610.70000000000005</v>
      </c>
      <c r="G266" s="79" t="s">
        <v>38</v>
      </c>
      <c r="H266" s="80">
        <v>5</v>
      </c>
      <c r="I266" s="81" t="s">
        <v>686</v>
      </c>
      <c r="J266" s="81" t="s">
        <v>275</v>
      </c>
      <c r="K266" s="80">
        <v>36</v>
      </c>
      <c r="L266" s="80">
        <v>1993</v>
      </c>
      <c r="M266" s="82">
        <v>29.193186000000001</v>
      </c>
      <c r="N266" s="82">
        <v>4.6378060000000003</v>
      </c>
      <c r="O266" s="82">
        <v>8.0223479999999991</v>
      </c>
      <c r="P266" s="82">
        <v>0</v>
      </c>
      <c r="Q266" s="82">
        <v>0.102854</v>
      </c>
      <c r="R266" s="82">
        <v>16.430178000000002</v>
      </c>
      <c r="S266" s="83">
        <v>2031.72</v>
      </c>
      <c r="T266" s="82">
        <v>16.430178000000002</v>
      </c>
      <c r="U266" s="83">
        <v>1961.5000000353</v>
      </c>
      <c r="V266" s="84">
        <v>8.3763334181515756E-3</v>
      </c>
      <c r="W266" s="82">
        <v>92.213999999999999</v>
      </c>
      <c r="X266" s="85">
        <v>0.77241520982142942</v>
      </c>
      <c r="Y266" s="85">
        <v>502.58000508909453</v>
      </c>
      <c r="Z266" s="589">
        <v>46.344912589285762</v>
      </c>
      <c r="AA266" s="605">
        <f t="shared" si="4"/>
        <v>42.518268430537397</v>
      </c>
    </row>
    <row r="267" spans="1:27" ht="15.95" customHeight="1" x14ac:dyDescent="0.25">
      <c r="A267" s="731"/>
      <c r="B267" s="276" t="s">
        <v>467</v>
      </c>
      <c r="C267" s="229">
        <v>-1.7</v>
      </c>
      <c r="D267" s="230">
        <v>1.5984495604401294E-2</v>
      </c>
      <c r="E267" s="231">
        <v>1.4739942776642609</v>
      </c>
      <c r="F267" s="277">
        <v>610.70000000000005</v>
      </c>
      <c r="G267" s="79" t="s">
        <v>38</v>
      </c>
      <c r="H267" s="80">
        <v>6</v>
      </c>
      <c r="I267" s="81" t="s">
        <v>449</v>
      </c>
      <c r="J267" s="81" t="s">
        <v>275</v>
      </c>
      <c r="K267" s="80">
        <v>30</v>
      </c>
      <c r="L267" s="80">
        <v>1972</v>
      </c>
      <c r="M267" s="82">
        <v>21.980796000000002</v>
      </c>
      <c r="N267" s="82">
        <v>3.0277820000000002</v>
      </c>
      <c r="O267" s="82">
        <v>4.3326900000000004</v>
      </c>
      <c r="P267" s="82">
        <v>0</v>
      </c>
      <c r="Q267" s="82">
        <v>0</v>
      </c>
      <c r="R267" s="82">
        <v>14.620324</v>
      </c>
      <c r="S267" s="83">
        <v>1721.03</v>
      </c>
      <c r="T267" s="82">
        <v>14.620324</v>
      </c>
      <c r="U267" s="83">
        <v>1721.0300000300999</v>
      </c>
      <c r="V267" s="84">
        <v>8.4951011892554443E-3</v>
      </c>
      <c r="W267" s="82">
        <v>92.213999999999999</v>
      </c>
      <c r="X267" s="85">
        <v>0.78336726106600152</v>
      </c>
      <c r="Y267" s="85">
        <v>509.70607135532663</v>
      </c>
      <c r="Z267" s="589">
        <v>47.002035663960086</v>
      </c>
      <c r="AA267" s="605">
        <f t="shared" si="4"/>
        <v>43.121133636660623</v>
      </c>
    </row>
    <row r="268" spans="1:27" ht="15.95" customHeight="1" x14ac:dyDescent="0.25">
      <c r="A268" s="731"/>
      <c r="B268" s="276" t="s">
        <v>467</v>
      </c>
      <c r="C268" s="229">
        <v>-1.7</v>
      </c>
      <c r="D268" s="230">
        <v>1.5984495604401294E-2</v>
      </c>
      <c r="E268" s="231">
        <v>1.4739942776642609</v>
      </c>
      <c r="F268" s="277">
        <v>610.70000000000005</v>
      </c>
      <c r="G268" s="79" t="s">
        <v>38</v>
      </c>
      <c r="H268" s="80">
        <v>7</v>
      </c>
      <c r="I268" s="81" t="s">
        <v>443</v>
      </c>
      <c r="J268" s="81" t="s">
        <v>275</v>
      </c>
      <c r="K268" s="80">
        <v>32</v>
      </c>
      <c r="L268" s="80">
        <v>1979</v>
      </c>
      <c r="M268" s="82">
        <v>34.604779000000001</v>
      </c>
      <c r="N268" s="82">
        <v>3.2427779999999999</v>
      </c>
      <c r="O268" s="82">
        <v>5.5591679999999997</v>
      </c>
      <c r="P268" s="82">
        <v>0</v>
      </c>
      <c r="Q268" s="82">
        <v>0</v>
      </c>
      <c r="R268" s="82">
        <v>25.802833000000003</v>
      </c>
      <c r="S268" s="83">
        <v>2452.21</v>
      </c>
      <c r="T268" s="82">
        <v>14.704939</v>
      </c>
      <c r="U268" s="83">
        <v>1722.4000000325</v>
      </c>
      <c r="V268" s="84">
        <v>8.537470389992181E-3</v>
      </c>
      <c r="W268" s="82">
        <v>92.213999999999999</v>
      </c>
      <c r="X268" s="85">
        <v>0.78727429454273901</v>
      </c>
      <c r="Y268" s="85">
        <v>512.24822339953096</v>
      </c>
      <c r="Z268" s="589">
        <v>47.236457672564349</v>
      </c>
      <c r="AA268" s="605">
        <f t="shared" si="4"/>
        <v>43.336199699600314</v>
      </c>
    </row>
    <row r="269" spans="1:27" ht="15.95" customHeight="1" x14ac:dyDescent="0.25">
      <c r="A269" s="731"/>
      <c r="B269" s="276" t="s">
        <v>467</v>
      </c>
      <c r="C269" s="229">
        <v>-1.7</v>
      </c>
      <c r="D269" s="230">
        <v>1.5984495604401294E-2</v>
      </c>
      <c r="E269" s="231">
        <v>1.4739942776642609</v>
      </c>
      <c r="F269" s="277">
        <v>610.70000000000005</v>
      </c>
      <c r="G269" s="79" t="s">
        <v>38</v>
      </c>
      <c r="H269" s="80">
        <v>8</v>
      </c>
      <c r="I269" s="81" t="s">
        <v>450</v>
      </c>
      <c r="J269" s="81" t="s">
        <v>275</v>
      </c>
      <c r="K269" s="80">
        <v>30</v>
      </c>
      <c r="L269" s="80">
        <v>1973</v>
      </c>
      <c r="M269" s="82">
        <v>20.934826000000001</v>
      </c>
      <c r="N269" s="82">
        <v>2.8948239999999998</v>
      </c>
      <c r="O269" s="82">
        <v>4.1990100000000004</v>
      </c>
      <c r="P269" s="82">
        <v>0</v>
      </c>
      <c r="Q269" s="82">
        <v>0</v>
      </c>
      <c r="R269" s="82">
        <v>13.840992</v>
      </c>
      <c r="S269" s="83">
        <v>1568.94</v>
      </c>
      <c r="T269" s="82">
        <v>13.840992</v>
      </c>
      <c r="U269" s="83">
        <v>1568.9400000301</v>
      </c>
      <c r="V269" s="84">
        <v>8.821874641308439E-3</v>
      </c>
      <c r="W269" s="82">
        <v>92.213999999999999</v>
      </c>
      <c r="X269" s="85">
        <v>0.81350034817361638</v>
      </c>
      <c r="Y269" s="85">
        <v>529.31247847850636</v>
      </c>
      <c r="Z269" s="589">
        <v>48.810020890416986</v>
      </c>
      <c r="AA269" s="605">
        <f t="shared" si="4"/>
        <v>44.779835679281632</v>
      </c>
    </row>
    <row r="270" spans="1:27" ht="15.95" customHeight="1" x14ac:dyDescent="0.25">
      <c r="A270" s="731"/>
      <c r="B270" s="276" t="s">
        <v>467</v>
      </c>
      <c r="C270" s="229">
        <v>-1.7</v>
      </c>
      <c r="D270" s="230">
        <v>1.5984495604401294E-2</v>
      </c>
      <c r="E270" s="231">
        <v>1.4739942776642609</v>
      </c>
      <c r="F270" s="277">
        <v>610.70000000000005</v>
      </c>
      <c r="G270" s="79" t="s">
        <v>38</v>
      </c>
      <c r="H270" s="80">
        <v>9</v>
      </c>
      <c r="I270" s="81" t="s">
        <v>451</v>
      </c>
      <c r="J270" s="81" t="s">
        <v>275</v>
      </c>
      <c r="K270" s="80">
        <v>30</v>
      </c>
      <c r="L270" s="80">
        <v>1972</v>
      </c>
      <c r="M270" s="82">
        <v>21.345493999999999</v>
      </c>
      <c r="N270" s="82">
        <v>2.4816760000000002</v>
      </c>
      <c r="O270" s="82">
        <v>3.4001399999999999</v>
      </c>
      <c r="P270" s="82">
        <v>0</v>
      </c>
      <c r="Q270" s="82">
        <v>0</v>
      </c>
      <c r="R270" s="82">
        <v>15.463678</v>
      </c>
      <c r="S270" s="83">
        <v>1732.03</v>
      </c>
      <c r="T270" s="82">
        <v>15.463678</v>
      </c>
      <c r="U270" s="83">
        <v>1732.0300000300001</v>
      </c>
      <c r="V270" s="84">
        <v>8.9280659109438956E-3</v>
      </c>
      <c r="W270" s="82">
        <v>92.213999999999999</v>
      </c>
      <c r="X270" s="85">
        <v>0.82329266991178041</v>
      </c>
      <c r="Y270" s="85">
        <v>535.68395465663377</v>
      </c>
      <c r="Z270" s="589">
        <v>49.397560194706827</v>
      </c>
      <c r="AA270" s="605">
        <f t="shared" si="4"/>
        <v>45.318862563951214</v>
      </c>
    </row>
    <row r="271" spans="1:27" ht="15.95" customHeight="1" x14ac:dyDescent="0.25">
      <c r="A271" s="731"/>
      <c r="B271" s="276" t="s">
        <v>467</v>
      </c>
      <c r="C271" s="229">
        <v>-1.7</v>
      </c>
      <c r="D271" s="230">
        <v>1.5984495604401294E-2</v>
      </c>
      <c r="E271" s="231">
        <v>1.4739942776642609</v>
      </c>
      <c r="F271" s="277">
        <v>610.70000000000005</v>
      </c>
      <c r="G271" s="79" t="s">
        <v>38</v>
      </c>
      <c r="H271" s="80">
        <v>10</v>
      </c>
      <c r="I271" s="81" t="s">
        <v>446</v>
      </c>
      <c r="J271" s="81" t="s">
        <v>136</v>
      </c>
      <c r="K271" s="80">
        <v>31</v>
      </c>
      <c r="L271" s="80">
        <v>1989</v>
      </c>
      <c r="M271" s="82">
        <v>33.576464000000001</v>
      </c>
      <c r="N271" s="82">
        <v>4.2211429999999996</v>
      </c>
      <c r="O271" s="82">
        <v>9.4133519999999997</v>
      </c>
      <c r="P271" s="82">
        <v>0</v>
      </c>
      <c r="Q271" s="82">
        <v>0</v>
      </c>
      <c r="R271" s="82">
        <v>19.941969000000004</v>
      </c>
      <c r="S271" s="83">
        <v>2191.7600000000002</v>
      </c>
      <c r="T271" s="82">
        <v>17.698981</v>
      </c>
      <c r="U271" s="83">
        <v>1945.2400000328</v>
      </c>
      <c r="V271" s="84">
        <v>9.0986104540835919E-3</v>
      </c>
      <c r="W271" s="82">
        <v>92.213999999999999</v>
      </c>
      <c r="X271" s="85">
        <v>0.83901926441286434</v>
      </c>
      <c r="Y271" s="85">
        <v>545.91662724501555</v>
      </c>
      <c r="Z271" s="589">
        <v>50.341155864771864</v>
      </c>
      <c r="AA271" s="605">
        <f t="shared" si="4"/>
        <v>46.184546664928313</v>
      </c>
    </row>
    <row r="272" spans="1:27" ht="15.95" customHeight="1" x14ac:dyDescent="0.25">
      <c r="A272" s="731"/>
      <c r="B272" s="276" t="s">
        <v>467</v>
      </c>
      <c r="C272" s="229">
        <v>-1.7</v>
      </c>
      <c r="D272" s="230">
        <v>1.5984495604401294E-2</v>
      </c>
      <c r="E272" s="231">
        <v>1.4739942776642609</v>
      </c>
      <c r="F272" s="277">
        <v>610.70000000000005</v>
      </c>
      <c r="G272" s="86" t="s">
        <v>43</v>
      </c>
      <c r="H272" s="87">
        <v>1</v>
      </c>
      <c r="I272" s="88" t="s">
        <v>448</v>
      </c>
      <c r="J272" s="88" t="s">
        <v>136</v>
      </c>
      <c r="K272" s="87">
        <v>32</v>
      </c>
      <c r="L272" s="87">
        <v>1963</v>
      </c>
      <c r="M272" s="89">
        <v>19.398396000000002</v>
      </c>
      <c r="N272" s="89">
        <v>2.1794370000000001</v>
      </c>
      <c r="O272" s="89">
        <v>3.9143940000000002</v>
      </c>
      <c r="P272" s="89">
        <v>0</v>
      </c>
      <c r="Q272" s="89">
        <v>0</v>
      </c>
      <c r="R272" s="89">
        <v>13.304565000000004</v>
      </c>
      <c r="S272" s="90">
        <v>1457.72</v>
      </c>
      <c r="T272" s="89">
        <v>13.018637999999999</v>
      </c>
      <c r="U272" s="90">
        <v>1404.2300000324999</v>
      </c>
      <c r="V272" s="91">
        <v>9.2710154317303377E-3</v>
      </c>
      <c r="W272" s="89">
        <v>92.213999999999999</v>
      </c>
      <c r="X272" s="92">
        <v>0.85491741702158131</v>
      </c>
      <c r="Y272" s="92">
        <v>556.26092590382029</v>
      </c>
      <c r="Z272" s="590">
        <v>51.295045021294882</v>
      </c>
      <c r="AA272" s="605">
        <f t="shared" si="4"/>
        <v>47.059674331463192</v>
      </c>
    </row>
    <row r="273" spans="1:27" ht="15.95" customHeight="1" x14ac:dyDescent="0.25">
      <c r="A273" s="731"/>
      <c r="B273" s="276" t="s">
        <v>467</v>
      </c>
      <c r="C273" s="229">
        <v>-1.7</v>
      </c>
      <c r="D273" s="230">
        <v>1.5984495604401294E-2</v>
      </c>
      <c r="E273" s="231">
        <v>1.4739942776642609</v>
      </c>
      <c r="F273" s="277">
        <v>610.70000000000005</v>
      </c>
      <c r="G273" s="86" t="s">
        <v>43</v>
      </c>
      <c r="H273" s="87">
        <v>2</v>
      </c>
      <c r="I273" s="88" t="s">
        <v>455</v>
      </c>
      <c r="J273" s="88" t="s">
        <v>275</v>
      </c>
      <c r="K273" s="87">
        <v>20</v>
      </c>
      <c r="L273" s="87">
        <v>1983</v>
      </c>
      <c r="M273" s="89">
        <v>15.111449</v>
      </c>
      <c r="N273" s="89">
        <v>2.1424590000000001</v>
      </c>
      <c r="O273" s="89">
        <v>3.3235399999999999</v>
      </c>
      <c r="P273" s="89">
        <v>0</v>
      </c>
      <c r="Q273" s="89">
        <v>0</v>
      </c>
      <c r="R273" s="89">
        <v>9.6454500000000003</v>
      </c>
      <c r="S273" s="90">
        <v>1033.25</v>
      </c>
      <c r="T273" s="89">
        <v>9.6454500000000003</v>
      </c>
      <c r="U273" s="90">
        <v>1033.2500000201001</v>
      </c>
      <c r="V273" s="91">
        <v>9.3350592787925131E-3</v>
      </c>
      <c r="W273" s="89">
        <v>92.213999999999999</v>
      </c>
      <c r="X273" s="92">
        <v>0.86082315633457274</v>
      </c>
      <c r="Y273" s="92">
        <v>560.10355672755077</v>
      </c>
      <c r="Z273" s="590">
        <v>51.649389380074368</v>
      </c>
      <c r="AA273" s="605">
        <f t="shared" si="4"/>
        <v>47.384760899150791</v>
      </c>
    </row>
    <row r="274" spans="1:27" ht="15.95" customHeight="1" x14ac:dyDescent="0.25">
      <c r="A274" s="731"/>
      <c r="B274" s="276" t="s">
        <v>467</v>
      </c>
      <c r="C274" s="229">
        <v>-1.7</v>
      </c>
      <c r="D274" s="230">
        <v>1.5984495604401294E-2</v>
      </c>
      <c r="E274" s="231">
        <v>1.4739942776642609</v>
      </c>
      <c r="F274" s="277">
        <v>610.70000000000005</v>
      </c>
      <c r="G274" s="86" t="s">
        <v>43</v>
      </c>
      <c r="H274" s="87">
        <v>3</v>
      </c>
      <c r="I274" s="88" t="s">
        <v>687</v>
      </c>
      <c r="J274" s="88" t="s">
        <v>275</v>
      </c>
      <c r="K274" s="87">
        <v>29</v>
      </c>
      <c r="L274" s="87">
        <v>1978</v>
      </c>
      <c r="M274" s="89">
        <v>21.218091000000001</v>
      </c>
      <c r="N274" s="89">
        <v>2.6570999999999998</v>
      </c>
      <c r="O274" s="89">
        <v>2.3222700000000001</v>
      </c>
      <c r="P274" s="89">
        <v>0</v>
      </c>
      <c r="Q274" s="89">
        <v>0</v>
      </c>
      <c r="R274" s="89">
        <v>16.238721000000002</v>
      </c>
      <c r="S274" s="90">
        <v>1735.47</v>
      </c>
      <c r="T274" s="89">
        <v>15.663641999999999</v>
      </c>
      <c r="U274" s="90">
        <v>1674.0100000292</v>
      </c>
      <c r="V274" s="91">
        <v>9.3569584409452615E-3</v>
      </c>
      <c r="W274" s="89">
        <v>92.213999999999999</v>
      </c>
      <c r="X274" s="92">
        <v>0.86284256567332629</v>
      </c>
      <c r="Y274" s="92">
        <v>561.41750645671573</v>
      </c>
      <c r="Z274" s="590">
        <v>51.770553940399587</v>
      </c>
      <c r="AA274" s="605">
        <f t="shared" si="4"/>
        <v>47.495921046238152</v>
      </c>
    </row>
    <row r="275" spans="1:27" ht="15.95" customHeight="1" x14ac:dyDescent="0.25">
      <c r="A275" s="731"/>
      <c r="B275" s="276" t="s">
        <v>467</v>
      </c>
      <c r="C275" s="229">
        <v>-1.7</v>
      </c>
      <c r="D275" s="230">
        <v>1.5984495604401294E-2</v>
      </c>
      <c r="E275" s="231">
        <v>1.4739942776642609</v>
      </c>
      <c r="F275" s="277">
        <v>610.70000000000005</v>
      </c>
      <c r="G275" s="86" t="s">
        <v>43</v>
      </c>
      <c r="H275" s="87">
        <v>4</v>
      </c>
      <c r="I275" s="88" t="s">
        <v>688</v>
      </c>
      <c r="J275" s="88" t="s">
        <v>275</v>
      </c>
      <c r="K275" s="87">
        <v>12</v>
      </c>
      <c r="L275" s="87">
        <v>1987</v>
      </c>
      <c r="M275" s="89">
        <v>8.7713020000000004</v>
      </c>
      <c r="N275" s="89">
        <v>1.7015670000000001</v>
      </c>
      <c r="O275" s="89">
        <v>1.413864</v>
      </c>
      <c r="P275" s="89">
        <v>0</v>
      </c>
      <c r="Q275" s="89">
        <v>0</v>
      </c>
      <c r="R275" s="89">
        <v>5.6558710000000003</v>
      </c>
      <c r="S275" s="90">
        <v>598.54</v>
      </c>
      <c r="T275" s="89">
        <v>5.6558710000000003</v>
      </c>
      <c r="U275" s="90">
        <v>598.54000001199995</v>
      </c>
      <c r="V275" s="91">
        <v>9.4494453167484338E-3</v>
      </c>
      <c r="W275" s="89">
        <v>92.213999999999999</v>
      </c>
      <c r="X275" s="92">
        <v>0.87137115043864011</v>
      </c>
      <c r="Y275" s="92">
        <v>566.96671900490605</v>
      </c>
      <c r="Z275" s="590">
        <v>52.282269026318403</v>
      </c>
      <c r="AA275" s="605">
        <f t="shared" si="4"/>
        <v>47.965384427815046</v>
      </c>
    </row>
    <row r="276" spans="1:27" ht="15.95" customHeight="1" x14ac:dyDescent="0.25">
      <c r="A276" s="731"/>
      <c r="B276" s="276" t="s">
        <v>467</v>
      </c>
      <c r="C276" s="229">
        <v>-1.7</v>
      </c>
      <c r="D276" s="230">
        <v>1.5984495604401294E-2</v>
      </c>
      <c r="E276" s="231">
        <v>1.4739942776642609</v>
      </c>
      <c r="F276" s="277">
        <v>610.70000000000005</v>
      </c>
      <c r="G276" s="86" t="s">
        <v>43</v>
      </c>
      <c r="H276" s="87">
        <v>5</v>
      </c>
      <c r="I276" s="88" t="s">
        <v>304</v>
      </c>
      <c r="J276" s="88" t="s">
        <v>275</v>
      </c>
      <c r="K276" s="87">
        <v>32</v>
      </c>
      <c r="L276" s="87">
        <v>1975</v>
      </c>
      <c r="M276" s="89">
        <v>21.678502999999999</v>
      </c>
      <c r="N276" s="89">
        <v>2.8641169999999998</v>
      </c>
      <c r="O276" s="89">
        <v>3.8918400000000002</v>
      </c>
      <c r="P276" s="89">
        <v>0</v>
      </c>
      <c r="Q276" s="89">
        <v>0</v>
      </c>
      <c r="R276" s="89">
        <v>14.922546000000001</v>
      </c>
      <c r="S276" s="90">
        <v>1565.9</v>
      </c>
      <c r="T276" s="89">
        <v>14.922546000000001</v>
      </c>
      <c r="U276" s="90">
        <v>1565.900000032</v>
      </c>
      <c r="V276" s="91">
        <v>9.5296928282106452E-3</v>
      </c>
      <c r="W276" s="89">
        <v>92.213999999999999</v>
      </c>
      <c r="X276" s="92">
        <v>0.87877109446061641</v>
      </c>
      <c r="Y276" s="92">
        <v>571.78156969263875</v>
      </c>
      <c r="Z276" s="590">
        <v>52.726265667636987</v>
      </c>
      <c r="AA276" s="605">
        <f t="shared" si="4"/>
        <v>48.372720795997232</v>
      </c>
    </row>
    <row r="277" spans="1:27" ht="15.95" customHeight="1" x14ac:dyDescent="0.25">
      <c r="A277" s="731"/>
      <c r="B277" s="276" t="s">
        <v>467</v>
      </c>
      <c r="C277" s="229">
        <v>-1.7</v>
      </c>
      <c r="D277" s="230">
        <v>1.5984495604401294E-2</v>
      </c>
      <c r="E277" s="231">
        <v>1.4739942776642609</v>
      </c>
      <c r="F277" s="277">
        <v>610.70000000000005</v>
      </c>
      <c r="G277" s="86" t="s">
        <v>43</v>
      </c>
      <c r="H277" s="87">
        <v>6</v>
      </c>
      <c r="I277" s="88" t="s">
        <v>452</v>
      </c>
      <c r="J277" s="88" t="s">
        <v>275</v>
      </c>
      <c r="K277" s="87">
        <v>39</v>
      </c>
      <c r="L277" s="87">
        <v>1993</v>
      </c>
      <c r="M277" s="89">
        <v>33.754781000000001</v>
      </c>
      <c r="N277" s="89">
        <v>5.4697719999999999</v>
      </c>
      <c r="O277" s="89">
        <v>6.1239980000000003</v>
      </c>
      <c r="P277" s="89">
        <v>0</v>
      </c>
      <c r="Q277" s="89">
        <v>0</v>
      </c>
      <c r="R277" s="89">
        <v>22.161010999999998</v>
      </c>
      <c r="S277" s="90">
        <v>2296.58</v>
      </c>
      <c r="T277" s="89">
        <v>22.161010999999998</v>
      </c>
      <c r="U277" s="90">
        <v>2296.5800000402</v>
      </c>
      <c r="V277" s="91">
        <v>9.6495706657778457E-3</v>
      </c>
      <c r="W277" s="89">
        <v>92.213999999999999</v>
      </c>
      <c r="X277" s="92">
        <v>0.88982550937403826</v>
      </c>
      <c r="Y277" s="92">
        <v>578.97423994667076</v>
      </c>
      <c r="Z277" s="590">
        <v>53.389530562442296</v>
      </c>
      <c r="AA277" s="605">
        <f t="shared" si="4"/>
        <v>48.98122069948834</v>
      </c>
    </row>
    <row r="278" spans="1:27" ht="15.95" customHeight="1" x14ac:dyDescent="0.25">
      <c r="A278" s="731"/>
      <c r="B278" s="276" t="s">
        <v>467</v>
      </c>
      <c r="C278" s="229">
        <v>-1.7</v>
      </c>
      <c r="D278" s="230">
        <v>1.5984495604401294E-2</v>
      </c>
      <c r="E278" s="231">
        <v>1.4739942776642609</v>
      </c>
      <c r="F278" s="277">
        <v>610.70000000000005</v>
      </c>
      <c r="G278" s="86" t="s">
        <v>43</v>
      </c>
      <c r="H278" s="87">
        <v>7</v>
      </c>
      <c r="I278" s="88" t="s">
        <v>454</v>
      </c>
      <c r="J278" s="88" t="s">
        <v>275</v>
      </c>
      <c r="K278" s="87">
        <v>19</v>
      </c>
      <c r="L278" s="87">
        <v>1986</v>
      </c>
      <c r="M278" s="89">
        <v>15.501004</v>
      </c>
      <c r="N278" s="89">
        <v>2.8050000000000002</v>
      </c>
      <c r="O278" s="89">
        <v>2.0747399999999998</v>
      </c>
      <c r="P278" s="89">
        <v>0</v>
      </c>
      <c r="Q278" s="89">
        <v>0</v>
      </c>
      <c r="R278" s="89">
        <v>10.621264</v>
      </c>
      <c r="S278" s="90">
        <v>1080.29</v>
      </c>
      <c r="T278" s="89">
        <v>10.621264</v>
      </c>
      <c r="U278" s="90">
        <v>1080.29000002</v>
      </c>
      <c r="V278" s="91">
        <v>9.8318636660557467E-3</v>
      </c>
      <c r="W278" s="89">
        <v>92.213999999999999</v>
      </c>
      <c r="X278" s="92">
        <v>0.90663547610166462</v>
      </c>
      <c r="Y278" s="92">
        <v>589.9118199633449</v>
      </c>
      <c r="Z278" s="590">
        <v>54.398128566099885</v>
      </c>
      <c r="AA278" s="605">
        <f t="shared" si="4"/>
        <v>49.906539968898976</v>
      </c>
    </row>
    <row r="279" spans="1:27" ht="15.95" customHeight="1" x14ac:dyDescent="0.25">
      <c r="A279" s="731"/>
      <c r="B279" s="276" t="s">
        <v>467</v>
      </c>
      <c r="C279" s="229">
        <v>-1.7</v>
      </c>
      <c r="D279" s="230">
        <v>1.5984495604401294E-2</v>
      </c>
      <c r="E279" s="231">
        <v>1.4739942776642609</v>
      </c>
      <c r="F279" s="277">
        <v>610.70000000000005</v>
      </c>
      <c r="G279" s="86" t="s">
        <v>43</v>
      </c>
      <c r="H279" s="87">
        <v>8</v>
      </c>
      <c r="I279" s="88" t="s">
        <v>689</v>
      </c>
      <c r="J279" s="88" t="s">
        <v>136</v>
      </c>
      <c r="K279" s="87">
        <v>20</v>
      </c>
      <c r="L279" s="87">
        <v>1981</v>
      </c>
      <c r="M279" s="89">
        <v>16.455418000000002</v>
      </c>
      <c r="N279" s="89">
        <v>2.4219930000000001</v>
      </c>
      <c r="O279" s="89">
        <v>3.6852399999999998</v>
      </c>
      <c r="P279" s="89">
        <v>0</v>
      </c>
      <c r="Q279" s="89">
        <v>0</v>
      </c>
      <c r="R279" s="89">
        <v>10.348185000000001</v>
      </c>
      <c r="S279" s="90">
        <v>1039.8499999999999</v>
      </c>
      <c r="T279" s="89">
        <v>10.348185000000001</v>
      </c>
      <c r="U279" s="90">
        <v>1039.8500000201</v>
      </c>
      <c r="V279" s="91">
        <v>9.9516132132518864E-3</v>
      </c>
      <c r="W279" s="89">
        <v>92.213999999999999</v>
      </c>
      <c r="X279" s="92">
        <v>0.91767806084680947</v>
      </c>
      <c r="Y279" s="92">
        <v>597.09679279511317</v>
      </c>
      <c r="Z279" s="590">
        <v>55.060683650808571</v>
      </c>
      <c r="AA279" s="605">
        <f t="shared" si="4"/>
        <v>50.514388670466573</v>
      </c>
    </row>
    <row r="280" spans="1:27" ht="15.95" customHeight="1" x14ac:dyDescent="0.25">
      <c r="A280" s="731"/>
      <c r="B280" s="276" t="s">
        <v>467</v>
      </c>
      <c r="C280" s="229">
        <v>-1.7</v>
      </c>
      <c r="D280" s="230">
        <v>1.5984495604401294E-2</v>
      </c>
      <c r="E280" s="231">
        <v>1.4739942776642609</v>
      </c>
      <c r="F280" s="277">
        <v>610.70000000000005</v>
      </c>
      <c r="G280" s="86" t="s">
        <v>43</v>
      </c>
      <c r="H280" s="87">
        <v>9</v>
      </c>
      <c r="I280" s="88" t="s">
        <v>453</v>
      </c>
      <c r="J280" s="88" t="s">
        <v>136</v>
      </c>
      <c r="K280" s="87">
        <v>22</v>
      </c>
      <c r="L280" s="87">
        <v>1982</v>
      </c>
      <c r="M280" s="89">
        <v>16.665585</v>
      </c>
      <c r="N280" s="89">
        <v>1.847577</v>
      </c>
      <c r="O280" s="89">
        <v>2.6737700000000002</v>
      </c>
      <c r="P280" s="89">
        <v>0</v>
      </c>
      <c r="Q280" s="89">
        <v>0</v>
      </c>
      <c r="R280" s="89">
        <v>12.144238</v>
      </c>
      <c r="S280" s="90">
        <v>1217.26</v>
      </c>
      <c r="T280" s="89">
        <v>12.144238</v>
      </c>
      <c r="U280" s="90">
        <v>1217.2600000221</v>
      </c>
      <c r="V280" s="91">
        <v>9.9767001296185813E-3</v>
      </c>
      <c r="W280" s="89">
        <v>92.213999999999999</v>
      </c>
      <c r="X280" s="92">
        <v>0.91999142575264781</v>
      </c>
      <c r="Y280" s="92">
        <v>598.60200777711486</v>
      </c>
      <c r="Z280" s="590">
        <v>55.199485545158865</v>
      </c>
      <c r="AA280" s="605">
        <f t="shared" si="4"/>
        <v>50.641729857943908</v>
      </c>
    </row>
    <row r="281" spans="1:27" ht="15.95" customHeight="1" x14ac:dyDescent="0.25">
      <c r="A281" s="731"/>
      <c r="B281" s="276" t="s">
        <v>467</v>
      </c>
      <c r="C281" s="229">
        <v>-1.7</v>
      </c>
      <c r="D281" s="230">
        <v>1.5984495604401294E-2</v>
      </c>
      <c r="E281" s="231">
        <v>1.4739942776642609</v>
      </c>
      <c r="F281" s="277">
        <v>610.70000000000005</v>
      </c>
      <c r="G281" s="86" t="s">
        <v>43</v>
      </c>
      <c r="H281" s="87">
        <v>10</v>
      </c>
      <c r="I281" s="88" t="s">
        <v>436</v>
      </c>
      <c r="J281" s="88" t="s">
        <v>136</v>
      </c>
      <c r="K281" s="87">
        <v>24</v>
      </c>
      <c r="L281" s="87">
        <v>1963</v>
      </c>
      <c r="M281" s="89">
        <v>15.243646999999999</v>
      </c>
      <c r="N281" s="89">
        <v>2.2316660000000001</v>
      </c>
      <c r="O281" s="89">
        <v>2.0198640000000001</v>
      </c>
      <c r="P281" s="89">
        <v>0</v>
      </c>
      <c r="Q281" s="89">
        <v>0</v>
      </c>
      <c r="R281" s="89">
        <v>10.992116999999999</v>
      </c>
      <c r="S281" s="90">
        <v>1100.46</v>
      </c>
      <c r="T281" s="89">
        <v>10.992118</v>
      </c>
      <c r="U281" s="90">
        <v>1100.4600000242999</v>
      </c>
      <c r="V281" s="91">
        <v>9.9886574702917653E-3</v>
      </c>
      <c r="W281" s="89">
        <v>92.213999999999999</v>
      </c>
      <c r="X281" s="92">
        <v>0.92109405996548488</v>
      </c>
      <c r="Y281" s="92">
        <v>599.31944821750596</v>
      </c>
      <c r="Z281" s="590">
        <v>55.265643597929092</v>
      </c>
      <c r="AA281" s="605">
        <f t="shared" si="4"/>
        <v>50.702425319200998</v>
      </c>
    </row>
    <row r="282" spans="1:27" ht="15.95" customHeight="1" x14ac:dyDescent="0.25">
      <c r="A282" s="731"/>
      <c r="B282" s="276" t="s">
        <v>467</v>
      </c>
      <c r="C282" s="229">
        <v>-1.7</v>
      </c>
      <c r="D282" s="230">
        <v>1.5984495604401294E-2</v>
      </c>
      <c r="E282" s="231">
        <v>1.4739942776642609</v>
      </c>
      <c r="F282" s="277">
        <v>610.70000000000005</v>
      </c>
      <c r="G282" s="93" t="s">
        <v>45</v>
      </c>
      <c r="H282" s="94">
        <v>1</v>
      </c>
      <c r="I282" s="95" t="s">
        <v>690</v>
      </c>
      <c r="J282" s="95" t="s">
        <v>48</v>
      </c>
      <c r="K282" s="94">
        <v>20</v>
      </c>
      <c r="L282" s="94">
        <v>1990</v>
      </c>
      <c r="M282" s="96">
        <v>28.271892999999999</v>
      </c>
      <c r="N282" s="96">
        <v>1.852319</v>
      </c>
      <c r="O282" s="96">
        <v>3.2175600000000002</v>
      </c>
      <c r="P282" s="96">
        <v>0</v>
      </c>
      <c r="Q282" s="96">
        <v>0</v>
      </c>
      <c r="R282" s="96">
        <v>23.202013999999998</v>
      </c>
      <c r="S282" s="97">
        <v>1056.6300000000001</v>
      </c>
      <c r="T282" s="96">
        <v>23.202013999999998</v>
      </c>
      <c r="U282" s="97">
        <v>1056.6300000200999</v>
      </c>
      <c r="V282" s="98">
        <v>2.1958503922431347E-2</v>
      </c>
      <c r="W282" s="96">
        <v>92.213999999999999</v>
      </c>
      <c r="X282" s="99">
        <v>2.0248814807030842</v>
      </c>
      <c r="Y282" s="99">
        <v>1317.5102353458808</v>
      </c>
      <c r="Z282" s="549">
        <v>121.49288884218505</v>
      </c>
      <c r="AA282" s="605">
        <f t="shared" si="4"/>
        <v>111.46136591026151</v>
      </c>
    </row>
    <row r="283" spans="1:27" ht="15.95" customHeight="1" x14ac:dyDescent="0.25">
      <c r="A283" s="731"/>
      <c r="B283" s="276" t="s">
        <v>467</v>
      </c>
      <c r="C283" s="229">
        <v>-1.7</v>
      </c>
      <c r="D283" s="230">
        <v>1.5984495604401294E-2</v>
      </c>
      <c r="E283" s="231">
        <v>1.4739942776642609</v>
      </c>
      <c r="F283" s="277">
        <v>610.70000000000005</v>
      </c>
      <c r="G283" s="93" t="s">
        <v>45</v>
      </c>
      <c r="H283" s="94">
        <v>2</v>
      </c>
      <c r="I283" s="95" t="s">
        <v>691</v>
      </c>
      <c r="J283" s="95" t="s">
        <v>48</v>
      </c>
      <c r="K283" s="94">
        <v>7</v>
      </c>
      <c r="L283" s="94">
        <v>1961</v>
      </c>
      <c r="M283" s="96">
        <v>8.1737730000000006</v>
      </c>
      <c r="N283" s="96">
        <v>0.79989500000000002</v>
      </c>
      <c r="O283" s="96">
        <v>0</v>
      </c>
      <c r="P283" s="96">
        <v>0</v>
      </c>
      <c r="Q283" s="96">
        <v>0</v>
      </c>
      <c r="R283" s="96">
        <v>7.3738780000000004</v>
      </c>
      <c r="S283" s="97">
        <v>335.37</v>
      </c>
      <c r="T283" s="96">
        <v>7.3738780000000004</v>
      </c>
      <c r="U283" s="97">
        <v>335.37000000699999</v>
      </c>
      <c r="V283" s="98">
        <v>2.1987291647571607E-2</v>
      </c>
      <c r="W283" s="96">
        <v>92.213999999999999</v>
      </c>
      <c r="X283" s="99">
        <v>2.0275361119891682</v>
      </c>
      <c r="Y283" s="99">
        <v>1319.2374988542963</v>
      </c>
      <c r="Z283" s="549">
        <v>121.65216671935008</v>
      </c>
      <c r="AA283" s="605">
        <f t="shared" si="4"/>
        <v>111.60749240307345</v>
      </c>
    </row>
    <row r="284" spans="1:27" ht="15.95" customHeight="1" x14ac:dyDescent="0.25">
      <c r="A284" s="731"/>
      <c r="B284" s="276" t="s">
        <v>467</v>
      </c>
      <c r="C284" s="229">
        <v>-1.7</v>
      </c>
      <c r="D284" s="230">
        <v>1.5984495604401294E-2</v>
      </c>
      <c r="E284" s="231">
        <v>1.4739942776642609</v>
      </c>
      <c r="F284" s="277">
        <v>610.70000000000005</v>
      </c>
      <c r="G284" s="93" t="s">
        <v>45</v>
      </c>
      <c r="H284" s="94">
        <v>3</v>
      </c>
      <c r="I284" s="95" t="s">
        <v>457</v>
      </c>
      <c r="J284" s="95" t="s">
        <v>48</v>
      </c>
      <c r="K284" s="94">
        <v>9</v>
      </c>
      <c r="L284" s="94">
        <v>1977</v>
      </c>
      <c r="M284" s="96">
        <v>17.888252999999999</v>
      </c>
      <c r="N284" s="96">
        <v>0.94009600000000004</v>
      </c>
      <c r="O284" s="96">
        <v>1.8733919999999999</v>
      </c>
      <c r="P284" s="96">
        <v>0</v>
      </c>
      <c r="Q284" s="96">
        <v>0</v>
      </c>
      <c r="R284" s="96">
        <v>15.074764999999999</v>
      </c>
      <c r="S284" s="97">
        <v>669.05</v>
      </c>
      <c r="T284" s="96">
        <v>10.303925</v>
      </c>
      <c r="U284" s="97">
        <v>457.31000001069998</v>
      </c>
      <c r="V284" s="98">
        <v>2.2531597821519127E-2</v>
      </c>
      <c r="W284" s="96">
        <v>92.213999999999999</v>
      </c>
      <c r="X284" s="99">
        <v>2.0777287615135647</v>
      </c>
      <c r="Y284" s="99">
        <v>1351.8958692911476</v>
      </c>
      <c r="Z284" s="549">
        <v>124.66372569081388</v>
      </c>
      <c r="AA284" s="605">
        <f t="shared" si="4"/>
        <v>114.37039054203107</v>
      </c>
    </row>
    <row r="285" spans="1:27" ht="15.95" customHeight="1" x14ac:dyDescent="0.25">
      <c r="A285" s="731"/>
      <c r="B285" s="276" t="s">
        <v>467</v>
      </c>
      <c r="C285" s="229">
        <v>-1.7</v>
      </c>
      <c r="D285" s="230">
        <v>1.5984495604401294E-2</v>
      </c>
      <c r="E285" s="231">
        <v>1.4739942776642609</v>
      </c>
      <c r="F285" s="277">
        <v>610.70000000000005</v>
      </c>
      <c r="G285" s="93" t="s">
        <v>45</v>
      </c>
      <c r="H285" s="94">
        <v>4</v>
      </c>
      <c r="I285" s="95" t="s">
        <v>692</v>
      </c>
      <c r="J285" s="95" t="s">
        <v>48</v>
      </c>
      <c r="K285" s="94">
        <v>20</v>
      </c>
      <c r="L285" s="94">
        <v>1986</v>
      </c>
      <c r="M285" s="96">
        <v>29.892306999999999</v>
      </c>
      <c r="N285" s="96">
        <v>1.8353120000000001</v>
      </c>
      <c r="O285" s="96">
        <v>3.4393400000000001</v>
      </c>
      <c r="P285" s="96">
        <v>0</v>
      </c>
      <c r="Q285" s="96">
        <v>0</v>
      </c>
      <c r="R285" s="96">
        <v>24.617654999999999</v>
      </c>
      <c r="S285" s="97">
        <v>1091.95</v>
      </c>
      <c r="T285" s="96">
        <v>24.617654999999999</v>
      </c>
      <c r="U285" s="97">
        <v>1091.9500000200001</v>
      </c>
      <c r="V285" s="98">
        <v>2.2544672374695825E-2</v>
      </c>
      <c r="W285" s="96">
        <v>92.213999999999999</v>
      </c>
      <c r="X285" s="99">
        <v>2.0789344183602005</v>
      </c>
      <c r="Y285" s="99">
        <v>1352.6803424817494</v>
      </c>
      <c r="Z285" s="549">
        <v>124.73606510161204</v>
      </c>
      <c r="AA285" s="605">
        <f t="shared" si="4"/>
        <v>114.43675697395599</v>
      </c>
    </row>
    <row r="286" spans="1:27" ht="15.95" customHeight="1" x14ac:dyDescent="0.25">
      <c r="A286" s="731"/>
      <c r="B286" s="276" t="s">
        <v>467</v>
      </c>
      <c r="C286" s="229">
        <v>-1.7</v>
      </c>
      <c r="D286" s="230">
        <v>1.5984495604401294E-2</v>
      </c>
      <c r="E286" s="231">
        <v>1.4739942776642609</v>
      </c>
      <c r="F286" s="277">
        <v>610.70000000000005</v>
      </c>
      <c r="G286" s="93" t="s">
        <v>45</v>
      </c>
      <c r="H286" s="94">
        <v>5</v>
      </c>
      <c r="I286" s="95" t="s">
        <v>693</v>
      </c>
      <c r="J286" s="95" t="s">
        <v>48</v>
      </c>
      <c r="K286" s="94">
        <v>5</v>
      </c>
      <c r="L286" s="94">
        <v>1900</v>
      </c>
      <c r="M286" s="96">
        <v>6.6310010000000004</v>
      </c>
      <c r="N286" s="96">
        <v>0</v>
      </c>
      <c r="O286" s="96">
        <v>0</v>
      </c>
      <c r="P286" s="96">
        <v>0</v>
      </c>
      <c r="Q286" s="96">
        <v>0</v>
      </c>
      <c r="R286" s="96">
        <v>6.6310010000000004</v>
      </c>
      <c r="S286" s="97">
        <v>292.95</v>
      </c>
      <c r="T286" s="96">
        <v>6.6310010000000004</v>
      </c>
      <c r="U286" s="97">
        <v>292.95000000499999</v>
      </c>
      <c r="V286" s="98">
        <v>2.2635265403266169E-2</v>
      </c>
      <c r="W286" s="96">
        <v>92.213999999999999</v>
      </c>
      <c r="X286" s="99">
        <v>2.0872883638967865</v>
      </c>
      <c r="Y286" s="99">
        <v>1358.1159241959701</v>
      </c>
      <c r="Z286" s="549">
        <v>125.23730183380718</v>
      </c>
      <c r="AA286" s="605">
        <f t="shared" si="4"/>
        <v>114.89660718697905</v>
      </c>
    </row>
    <row r="287" spans="1:27" ht="15.95" customHeight="1" x14ac:dyDescent="0.25">
      <c r="A287" s="731"/>
      <c r="B287" s="276" t="s">
        <v>467</v>
      </c>
      <c r="C287" s="229">
        <v>-1.7</v>
      </c>
      <c r="D287" s="230">
        <v>1.5984495604401294E-2</v>
      </c>
      <c r="E287" s="231">
        <v>1.4739942776642609</v>
      </c>
      <c r="F287" s="277">
        <v>610.70000000000005</v>
      </c>
      <c r="G287" s="93" t="s">
        <v>45</v>
      </c>
      <c r="H287" s="94">
        <v>6</v>
      </c>
      <c r="I287" s="95" t="s">
        <v>694</v>
      </c>
      <c r="J287" s="95" t="s">
        <v>48</v>
      </c>
      <c r="K287" s="94">
        <v>22</v>
      </c>
      <c r="L287" s="94">
        <v>1987</v>
      </c>
      <c r="M287" s="96">
        <v>31.235873999999999</v>
      </c>
      <c r="N287" s="96">
        <v>2.323941</v>
      </c>
      <c r="O287" s="96">
        <v>3.2526999999999999</v>
      </c>
      <c r="P287" s="96">
        <v>0</v>
      </c>
      <c r="Q287" s="96">
        <v>0</v>
      </c>
      <c r="R287" s="96">
        <v>25.659233</v>
      </c>
      <c r="S287" s="97">
        <v>1130.07</v>
      </c>
      <c r="T287" s="96">
        <v>25.659233</v>
      </c>
      <c r="U287" s="97">
        <v>1130.0700000219999</v>
      </c>
      <c r="V287" s="98">
        <v>2.2705879281372368E-2</v>
      </c>
      <c r="W287" s="96">
        <v>92.213999999999999</v>
      </c>
      <c r="X287" s="99">
        <v>2.0937999520524717</v>
      </c>
      <c r="Y287" s="99">
        <v>1362.3527568823422</v>
      </c>
      <c r="Z287" s="549">
        <v>125.6279971231483</v>
      </c>
      <c r="AA287" s="605">
        <f t="shared" si="4"/>
        <v>115.25504323224614</v>
      </c>
    </row>
    <row r="288" spans="1:27" ht="15.95" customHeight="1" x14ac:dyDescent="0.25">
      <c r="A288" s="731"/>
      <c r="B288" s="276" t="s">
        <v>467</v>
      </c>
      <c r="C288" s="229">
        <v>-1.7</v>
      </c>
      <c r="D288" s="230">
        <v>1.5984495604401294E-2</v>
      </c>
      <c r="E288" s="231">
        <v>1.4739942776642609</v>
      </c>
      <c r="F288" s="277">
        <v>610.70000000000005</v>
      </c>
      <c r="G288" s="93" t="s">
        <v>45</v>
      </c>
      <c r="H288" s="94">
        <v>7</v>
      </c>
      <c r="I288" s="95" t="s">
        <v>459</v>
      </c>
      <c r="J288" s="95" t="s">
        <v>48</v>
      </c>
      <c r="K288" s="94">
        <v>22</v>
      </c>
      <c r="L288" s="94">
        <v>1981</v>
      </c>
      <c r="M288" s="96">
        <v>32.418188999999998</v>
      </c>
      <c r="N288" s="96">
        <v>1.8811899999999999</v>
      </c>
      <c r="O288" s="96">
        <v>2.4066019999999999</v>
      </c>
      <c r="P288" s="96">
        <v>0</v>
      </c>
      <c r="Q288" s="96">
        <v>0</v>
      </c>
      <c r="R288" s="96">
        <v>28.130396999999999</v>
      </c>
      <c r="S288" s="97">
        <v>1236.08</v>
      </c>
      <c r="T288" s="96">
        <v>28.130396999999999</v>
      </c>
      <c r="U288" s="97">
        <v>1236.0800000219999</v>
      </c>
      <c r="V288" s="98">
        <v>2.2757747879991044E-2</v>
      </c>
      <c r="W288" s="96">
        <v>92.213999999999999</v>
      </c>
      <c r="X288" s="99">
        <v>2.098582963005494</v>
      </c>
      <c r="Y288" s="99">
        <v>1365.4648727994627</v>
      </c>
      <c r="Z288" s="549">
        <v>125.91497778032965</v>
      </c>
      <c r="AA288" s="605">
        <f t="shared" si="4"/>
        <v>115.51832823883453</v>
      </c>
    </row>
    <row r="289" spans="1:27" ht="15.95" customHeight="1" x14ac:dyDescent="0.25">
      <c r="A289" s="731"/>
      <c r="B289" s="276" t="s">
        <v>467</v>
      </c>
      <c r="C289" s="229">
        <v>-1.7</v>
      </c>
      <c r="D289" s="230">
        <v>1.5984495604401294E-2</v>
      </c>
      <c r="E289" s="231">
        <v>1.4739942776642609</v>
      </c>
      <c r="F289" s="277">
        <v>610.70000000000005</v>
      </c>
      <c r="G289" s="93" t="s">
        <v>45</v>
      </c>
      <c r="H289" s="94">
        <v>8</v>
      </c>
      <c r="I289" s="95" t="s">
        <v>456</v>
      </c>
      <c r="J289" s="95" t="s">
        <v>48</v>
      </c>
      <c r="K289" s="94">
        <v>35</v>
      </c>
      <c r="L289" s="94">
        <v>1981</v>
      </c>
      <c r="M289" s="96">
        <v>57.832514000000003</v>
      </c>
      <c r="N289" s="96">
        <v>2.7805200000000001</v>
      </c>
      <c r="O289" s="96">
        <v>7.960788</v>
      </c>
      <c r="P289" s="96">
        <v>0</v>
      </c>
      <c r="Q289" s="96">
        <v>0</v>
      </c>
      <c r="R289" s="96">
        <v>47.091206</v>
      </c>
      <c r="S289" s="97">
        <v>2065.5700000000002</v>
      </c>
      <c r="T289" s="96">
        <v>47.091206</v>
      </c>
      <c r="U289" s="97">
        <v>2065.5700000359998</v>
      </c>
      <c r="V289" s="98">
        <v>2.27981651549835E-2</v>
      </c>
      <c r="W289" s="96">
        <v>92.213999999999999</v>
      </c>
      <c r="X289" s="99">
        <v>2.1023100016016483</v>
      </c>
      <c r="Y289" s="99">
        <v>1367.88990929901</v>
      </c>
      <c r="Z289" s="549">
        <v>126.1386000960989</v>
      </c>
      <c r="AA289" s="605">
        <f t="shared" si="4"/>
        <v>115.72348632669623</v>
      </c>
    </row>
    <row r="290" spans="1:27" ht="15.95" customHeight="1" x14ac:dyDescent="0.25">
      <c r="A290" s="731"/>
      <c r="B290" s="276" t="s">
        <v>467</v>
      </c>
      <c r="C290" s="229">
        <v>-1.7</v>
      </c>
      <c r="D290" s="230">
        <v>1.5984495604401294E-2</v>
      </c>
      <c r="E290" s="231">
        <v>1.4739942776642609</v>
      </c>
      <c r="F290" s="277">
        <v>610.70000000000005</v>
      </c>
      <c r="G290" s="93" t="s">
        <v>45</v>
      </c>
      <c r="H290" s="94">
        <v>9</v>
      </c>
      <c r="I290" s="95" t="s">
        <v>695</v>
      </c>
      <c r="J290" s="95" t="s">
        <v>48</v>
      </c>
      <c r="K290" s="94">
        <v>40</v>
      </c>
      <c r="L290" s="94">
        <v>1980</v>
      </c>
      <c r="M290" s="96">
        <v>57.917450000000002</v>
      </c>
      <c r="N290" s="96">
        <v>3.5098440000000002</v>
      </c>
      <c r="O290" s="96">
        <v>5.3115199999999998</v>
      </c>
      <c r="P290" s="96">
        <v>0</v>
      </c>
      <c r="Q290" s="96">
        <v>0</v>
      </c>
      <c r="R290" s="96">
        <v>49.096086</v>
      </c>
      <c r="S290" s="97">
        <v>2149.0700000000002</v>
      </c>
      <c r="T290" s="96">
        <v>49.096086</v>
      </c>
      <c r="U290" s="97">
        <v>2149.0700000400998</v>
      </c>
      <c r="V290" s="98">
        <v>2.2845270744593665E-2</v>
      </c>
      <c r="W290" s="96">
        <v>92.213999999999999</v>
      </c>
      <c r="X290" s="99">
        <v>2.10665379644196</v>
      </c>
      <c r="Y290" s="99">
        <v>1370.7162446756201</v>
      </c>
      <c r="Z290" s="549">
        <v>126.39922778651763</v>
      </c>
      <c r="AA290" s="605">
        <f t="shared" si="4"/>
        <v>115.96259429955745</v>
      </c>
    </row>
    <row r="291" spans="1:27" ht="15.95" customHeight="1" x14ac:dyDescent="0.25">
      <c r="A291" s="731"/>
      <c r="B291" s="276" t="s">
        <v>467</v>
      </c>
      <c r="C291" s="229">
        <v>-1.7</v>
      </c>
      <c r="D291" s="230">
        <v>1.5984495604401294E-2</v>
      </c>
      <c r="E291" s="231">
        <v>1.4739942776642609</v>
      </c>
      <c r="F291" s="277">
        <v>610.70000000000005</v>
      </c>
      <c r="G291" s="93" t="s">
        <v>45</v>
      </c>
      <c r="H291" s="94">
        <v>10</v>
      </c>
      <c r="I291" s="95" t="s">
        <v>461</v>
      </c>
      <c r="J291" s="95" t="s">
        <v>48</v>
      </c>
      <c r="K291" s="94">
        <v>23</v>
      </c>
      <c r="L291" s="94">
        <v>1980</v>
      </c>
      <c r="M291" s="96">
        <v>32.987214000000002</v>
      </c>
      <c r="N291" s="96">
        <v>2.6882229999999998</v>
      </c>
      <c r="O291" s="96">
        <v>2.6255030000000001</v>
      </c>
      <c r="P291" s="96">
        <v>0</v>
      </c>
      <c r="Q291" s="96">
        <v>0</v>
      </c>
      <c r="R291" s="96">
        <v>27.673487999999999</v>
      </c>
      <c r="S291" s="97">
        <v>1184.1199999999999</v>
      </c>
      <c r="T291" s="96">
        <v>27.673487999999999</v>
      </c>
      <c r="U291" s="97">
        <v>1184.1200000232</v>
      </c>
      <c r="V291" s="98">
        <v>2.3370509745175998E-2</v>
      </c>
      <c r="W291" s="96">
        <v>92.213999999999999</v>
      </c>
      <c r="X291" s="99">
        <v>2.1550881856416595</v>
      </c>
      <c r="Y291" s="99">
        <v>1402.2305847105599</v>
      </c>
      <c r="Z291" s="549">
        <v>129.30529113849957</v>
      </c>
      <c r="AA291" s="605">
        <f t="shared" si="4"/>
        <v>118.62870746651336</v>
      </c>
    </row>
    <row r="292" spans="1:27" ht="15.95" customHeight="1" x14ac:dyDescent="0.25">
      <c r="A292" s="731"/>
      <c r="B292" s="276" t="s">
        <v>467</v>
      </c>
      <c r="C292" s="229">
        <v>-1.7</v>
      </c>
      <c r="D292" s="230">
        <v>1.5984495604401294E-2</v>
      </c>
      <c r="E292" s="231">
        <v>1.4739942776642609</v>
      </c>
      <c r="F292" s="277">
        <v>610.70000000000005</v>
      </c>
      <c r="G292" s="100" t="s">
        <v>46</v>
      </c>
      <c r="H292" s="101">
        <v>1</v>
      </c>
      <c r="I292" s="102" t="s">
        <v>696</v>
      </c>
      <c r="J292" s="102" t="s">
        <v>48</v>
      </c>
      <c r="K292" s="101">
        <v>20</v>
      </c>
      <c r="L292" s="101">
        <v>1984</v>
      </c>
      <c r="M292" s="103">
        <v>30.629000000000001</v>
      </c>
      <c r="N292" s="103">
        <v>1.8360000000000001</v>
      </c>
      <c r="O292" s="103">
        <v>3.2012260000000001</v>
      </c>
      <c r="P292" s="103">
        <v>0</v>
      </c>
      <c r="Q292" s="103">
        <v>0</v>
      </c>
      <c r="R292" s="103">
        <v>25.591774000000001</v>
      </c>
      <c r="S292" s="104">
        <v>1088.8</v>
      </c>
      <c r="T292" s="103">
        <v>25.591774000000001</v>
      </c>
      <c r="U292" s="104">
        <v>1088.8000000009999</v>
      </c>
      <c r="V292" s="105">
        <v>2.3504568332087156E-2</v>
      </c>
      <c r="W292" s="103">
        <v>92.213999999999999</v>
      </c>
      <c r="X292" s="106">
        <v>2.167450264175085</v>
      </c>
      <c r="Y292" s="106">
        <v>1410.2740999252294</v>
      </c>
      <c r="Z292" s="546">
        <v>130.04701585050512</v>
      </c>
      <c r="AA292" s="605">
        <f t="shared" si="4"/>
        <v>119.30918885367441</v>
      </c>
    </row>
    <row r="293" spans="1:27" ht="15.95" customHeight="1" x14ac:dyDescent="0.25">
      <c r="A293" s="731"/>
      <c r="B293" s="276" t="s">
        <v>467</v>
      </c>
      <c r="C293" s="229">
        <v>-1.7</v>
      </c>
      <c r="D293" s="230">
        <v>1.5984495604401294E-2</v>
      </c>
      <c r="E293" s="231">
        <v>1.4739942776642609</v>
      </c>
      <c r="F293" s="277">
        <v>610.70000000000005</v>
      </c>
      <c r="G293" s="100" t="s">
        <v>46</v>
      </c>
      <c r="H293" s="101">
        <v>2</v>
      </c>
      <c r="I293" s="102" t="s">
        <v>458</v>
      </c>
      <c r="J293" s="102" t="s">
        <v>48</v>
      </c>
      <c r="K293" s="101">
        <v>4</v>
      </c>
      <c r="L293" s="101">
        <v>1961</v>
      </c>
      <c r="M293" s="103">
        <v>15.35252</v>
      </c>
      <c r="N293" s="103">
        <v>0.412518</v>
      </c>
      <c r="O293" s="103">
        <v>1.711047</v>
      </c>
      <c r="P293" s="103">
        <v>0</v>
      </c>
      <c r="Q293" s="103">
        <v>0</v>
      </c>
      <c r="R293" s="103">
        <v>13.228954999999999</v>
      </c>
      <c r="S293" s="104">
        <v>547.57000000000005</v>
      </c>
      <c r="T293" s="103">
        <v>4.2699299999999996</v>
      </c>
      <c r="U293" s="104">
        <v>176.74000000449999</v>
      </c>
      <c r="V293" s="105">
        <v>2.4159386669069156E-2</v>
      </c>
      <c r="W293" s="103">
        <v>92.213999999999999</v>
      </c>
      <c r="X293" s="106">
        <v>2.2278336823015432</v>
      </c>
      <c r="Y293" s="106">
        <v>1449.5632001441495</v>
      </c>
      <c r="Z293" s="546">
        <v>133.67002093809262</v>
      </c>
      <c r="AA293" s="605">
        <f t="shared" si="4"/>
        <v>122.63304673219506</v>
      </c>
    </row>
    <row r="294" spans="1:27" ht="15.95" customHeight="1" x14ac:dyDescent="0.25">
      <c r="A294" s="731"/>
      <c r="B294" s="276" t="s">
        <v>467</v>
      </c>
      <c r="C294" s="229">
        <v>-1.7</v>
      </c>
      <c r="D294" s="230">
        <v>1.5984495604401294E-2</v>
      </c>
      <c r="E294" s="231">
        <v>1.4739942776642609</v>
      </c>
      <c r="F294" s="277">
        <v>610.70000000000005</v>
      </c>
      <c r="G294" s="100" t="s">
        <v>46</v>
      </c>
      <c r="H294" s="101">
        <v>3</v>
      </c>
      <c r="I294" s="102" t="s">
        <v>463</v>
      </c>
      <c r="J294" s="102" t="s">
        <v>48</v>
      </c>
      <c r="K294" s="101">
        <v>13</v>
      </c>
      <c r="L294" s="101">
        <v>1980</v>
      </c>
      <c r="M294" s="103">
        <v>22.952494000000002</v>
      </c>
      <c r="N294" s="103">
        <v>0.60563</v>
      </c>
      <c r="O294" s="103">
        <v>1.306208</v>
      </c>
      <c r="P294" s="103">
        <v>0</v>
      </c>
      <c r="Q294" s="103">
        <v>0</v>
      </c>
      <c r="R294" s="103">
        <v>21.040656000000002</v>
      </c>
      <c r="S294" s="104">
        <v>1304.0999999999999</v>
      </c>
      <c r="T294" s="103">
        <v>13.814655999999999</v>
      </c>
      <c r="U294" s="104">
        <v>550.26000001360001</v>
      </c>
      <c r="V294" s="105">
        <v>2.5105688219493626E-2</v>
      </c>
      <c r="W294" s="103">
        <v>92.213999999999999</v>
      </c>
      <c r="X294" s="106">
        <v>2.3150959334723851</v>
      </c>
      <c r="Y294" s="106">
        <v>1506.3412931696175</v>
      </c>
      <c r="Z294" s="546">
        <v>138.9057560083431</v>
      </c>
      <c r="AA294" s="605">
        <f t="shared" si="4"/>
        <v>127.43647340214963</v>
      </c>
    </row>
    <row r="295" spans="1:27" ht="15.95" customHeight="1" x14ac:dyDescent="0.25">
      <c r="A295" s="731"/>
      <c r="B295" s="276" t="s">
        <v>467</v>
      </c>
      <c r="C295" s="229">
        <v>-1.7</v>
      </c>
      <c r="D295" s="230">
        <v>1.5984495604401294E-2</v>
      </c>
      <c r="E295" s="231">
        <v>1.4739942776642609</v>
      </c>
      <c r="F295" s="277">
        <v>610.70000000000005</v>
      </c>
      <c r="G295" s="100" t="s">
        <v>46</v>
      </c>
      <c r="H295" s="101">
        <v>4</v>
      </c>
      <c r="I295" s="102" t="s">
        <v>697</v>
      </c>
      <c r="J295" s="102" t="s">
        <v>48</v>
      </c>
      <c r="K295" s="101">
        <v>37</v>
      </c>
      <c r="L295" s="101">
        <v>1969</v>
      </c>
      <c r="M295" s="103">
        <v>47.021469000000003</v>
      </c>
      <c r="N295" s="103">
        <v>2.1354519999999999</v>
      </c>
      <c r="O295" s="103">
        <v>6.4016989999999998</v>
      </c>
      <c r="P295" s="103">
        <v>0</v>
      </c>
      <c r="Q295" s="103">
        <v>0</v>
      </c>
      <c r="R295" s="103">
        <v>38.484318000000002</v>
      </c>
      <c r="S295" s="104">
        <v>1522.51</v>
      </c>
      <c r="T295" s="103">
        <v>38.484318000000002</v>
      </c>
      <c r="U295" s="104">
        <v>1522.5100000371001</v>
      </c>
      <c r="V295" s="105">
        <v>2.5276890134752629E-2</v>
      </c>
      <c r="W295" s="103">
        <v>92.213999999999999</v>
      </c>
      <c r="X295" s="106">
        <v>2.3308831468860789</v>
      </c>
      <c r="Y295" s="106">
        <v>1516.6134080851577</v>
      </c>
      <c r="Z295" s="546">
        <v>139.85298881316473</v>
      </c>
      <c r="AA295" s="605">
        <f t="shared" si="4"/>
        <v>128.30549432400431</v>
      </c>
    </row>
    <row r="296" spans="1:27" ht="15.95" customHeight="1" x14ac:dyDescent="0.25">
      <c r="A296" s="731"/>
      <c r="B296" s="276" t="s">
        <v>467</v>
      </c>
      <c r="C296" s="229">
        <v>-1.7</v>
      </c>
      <c r="D296" s="230">
        <v>1.5984495604401294E-2</v>
      </c>
      <c r="E296" s="231">
        <v>1.4739942776642609</v>
      </c>
      <c r="F296" s="277">
        <v>610.70000000000005</v>
      </c>
      <c r="G296" s="100" t="s">
        <v>46</v>
      </c>
      <c r="H296" s="101">
        <v>5</v>
      </c>
      <c r="I296" s="102" t="s">
        <v>464</v>
      </c>
      <c r="J296" s="102" t="s">
        <v>48</v>
      </c>
      <c r="K296" s="101">
        <v>7</v>
      </c>
      <c r="L296" s="101">
        <v>1977</v>
      </c>
      <c r="M296" s="103">
        <v>10.550965</v>
      </c>
      <c r="N296" s="103">
        <v>0.51576699999999998</v>
      </c>
      <c r="O296" s="103">
        <v>0.74047200000000002</v>
      </c>
      <c r="P296" s="103">
        <v>0</v>
      </c>
      <c r="Q296" s="103">
        <v>0</v>
      </c>
      <c r="R296" s="103">
        <v>9.2947259999999989</v>
      </c>
      <c r="S296" s="104">
        <v>356.56</v>
      </c>
      <c r="T296" s="103">
        <v>7.9751750000000001</v>
      </c>
      <c r="U296" s="104">
        <v>305.9400000073</v>
      </c>
      <c r="V296" s="105">
        <v>2.6067774726448667E-2</v>
      </c>
      <c r="W296" s="103">
        <v>92.213999999999999</v>
      </c>
      <c r="X296" s="106">
        <v>2.4038137786247376</v>
      </c>
      <c r="Y296" s="106">
        <v>1564.06648358692</v>
      </c>
      <c r="Z296" s="546">
        <v>144.22882671748425</v>
      </c>
      <c r="AA296" s="605">
        <f t="shared" si="4"/>
        <v>132.32002451145343</v>
      </c>
    </row>
    <row r="297" spans="1:27" ht="15.95" customHeight="1" x14ac:dyDescent="0.25">
      <c r="A297" s="731"/>
      <c r="B297" s="276" t="s">
        <v>467</v>
      </c>
      <c r="C297" s="229">
        <v>-1.7</v>
      </c>
      <c r="D297" s="230">
        <v>1.5984495604401294E-2</v>
      </c>
      <c r="E297" s="231">
        <v>1.4739942776642609</v>
      </c>
      <c r="F297" s="277">
        <v>610.70000000000005</v>
      </c>
      <c r="G297" s="100" t="s">
        <v>46</v>
      </c>
      <c r="H297" s="101">
        <v>6</v>
      </c>
      <c r="I297" s="102" t="s">
        <v>460</v>
      </c>
      <c r="J297" s="102" t="s">
        <v>48</v>
      </c>
      <c r="K297" s="101">
        <v>15</v>
      </c>
      <c r="L297" s="101">
        <v>1996</v>
      </c>
      <c r="M297" s="103">
        <v>26.759259</v>
      </c>
      <c r="N297" s="103">
        <v>1.5822590000000001</v>
      </c>
      <c r="O297" s="103">
        <v>2.1273300000000002</v>
      </c>
      <c r="P297" s="103">
        <v>0</v>
      </c>
      <c r="Q297" s="103">
        <v>0</v>
      </c>
      <c r="R297" s="103">
        <v>23.049669999999999</v>
      </c>
      <c r="S297" s="104">
        <v>876.13</v>
      </c>
      <c r="T297" s="103">
        <v>23.049669999999999</v>
      </c>
      <c r="U297" s="104">
        <v>876.13000001499995</v>
      </c>
      <c r="V297" s="105">
        <v>2.6308504445236865E-2</v>
      </c>
      <c r="W297" s="103">
        <v>92.213999999999999</v>
      </c>
      <c r="X297" s="106">
        <v>2.4260124289130722</v>
      </c>
      <c r="Y297" s="106">
        <v>1578.5102667142119</v>
      </c>
      <c r="Z297" s="546">
        <v>145.56074573478435</v>
      </c>
      <c r="AA297" s="605">
        <f t="shared" si="4"/>
        <v>133.54196856402234</v>
      </c>
    </row>
    <row r="298" spans="1:27" ht="15.95" customHeight="1" x14ac:dyDescent="0.25">
      <c r="A298" s="731"/>
      <c r="B298" s="276" t="s">
        <v>467</v>
      </c>
      <c r="C298" s="229">
        <v>-1.7</v>
      </c>
      <c r="D298" s="230">
        <v>1.5984495604401294E-2</v>
      </c>
      <c r="E298" s="231">
        <v>1.4739942776642609</v>
      </c>
      <c r="F298" s="277">
        <v>610.70000000000005</v>
      </c>
      <c r="G298" s="100" t="s">
        <v>46</v>
      </c>
      <c r="H298" s="101">
        <v>7</v>
      </c>
      <c r="I298" s="102" t="s">
        <v>698</v>
      </c>
      <c r="J298" s="102" t="s">
        <v>48</v>
      </c>
      <c r="K298" s="101">
        <v>5</v>
      </c>
      <c r="L298" s="101">
        <v>1924</v>
      </c>
      <c r="M298" s="103">
        <v>6.6820000000000004</v>
      </c>
      <c r="N298" s="103">
        <v>0.33541100000000001</v>
      </c>
      <c r="O298" s="103">
        <v>0</v>
      </c>
      <c r="P298" s="103">
        <v>0</v>
      </c>
      <c r="Q298" s="103">
        <v>0</v>
      </c>
      <c r="R298" s="103">
        <v>6.3465889999999998</v>
      </c>
      <c r="S298" s="104">
        <v>237.15</v>
      </c>
      <c r="T298" s="103">
        <v>6.3465889999999998</v>
      </c>
      <c r="U298" s="104">
        <v>237.15000000500001</v>
      </c>
      <c r="V298" s="105">
        <v>2.6761918616344887E-2</v>
      </c>
      <c r="W298" s="103">
        <v>92.213999999999999</v>
      </c>
      <c r="X298" s="106">
        <v>2.4678235632876273</v>
      </c>
      <c r="Y298" s="106">
        <v>1605.7151169806932</v>
      </c>
      <c r="Z298" s="546">
        <v>148.06941379725765</v>
      </c>
      <c r="AA298" s="605">
        <f t="shared" si="4"/>
        <v>135.84349889656664</v>
      </c>
    </row>
    <row r="299" spans="1:27" ht="15.95" customHeight="1" x14ac:dyDescent="0.25">
      <c r="A299" s="731"/>
      <c r="B299" s="276" t="s">
        <v>467</v>
      </c>
      <c r="C299" s="229">
        <v>-1.7</v>
      </c>
      <c r="D299" s="230">
        <v>1.5984495604401294E-2</v>
      </c>
      <c r="E299" s="231">
        <v>1.4739942776642609</v>
      </c>
      <c r="F299" s="277">
        <v>610.70000000000005</v>
      </c>
      <c r="G299" s="100" t="s">
        <v>46</v>
      </c>
      <c r="H299" s="101">
        <v>8</v>
      </c>
      <c r="I299" s="102" t="s">
        <v>462</v>
      </c>
      <c r="J299" s="102" t="s">
        <v>48</v>
      </c>
      <c r="K299" s="101">
        <v>2</v>
      </c>
      <c r="L299" s="101">
        <v>1911</v>
      </c>
      <c r="M299" s="103">
        <v>6.9065200000000004</v>
      </c>
      <c r="N299" s="103">
        <v>0.51776199999999994</v>
      </c>
      <c r="O299" s="103">
        <v>-0.10754900000000001</v>
      </c>
      <c r="P299" s="103">
        <v>0</v>
      </c>
      <c r="Q299" s="103">
        <v>0</v>
      </c>
      <c r="R299" s="103">
        <v>6.4963069999999998</v>
      </c>
      <c r="S299" s="104">
        <v>236.38</v>
      </c>
      <c r="T299" s="103">
        <v>3.0750139999999999</v>
      </c>
      <c r="U299" s="104">
        <v>111.8900000034</v>
      </c>
      <c r="V299" s="105">
        <v>2.7482473857418529E-2</v>
      </c>
      <c r="W299" s="103">
        <v>92.213999999999999</v>
      </c>
      <c r="X299" s="106">
        <v>2.5342688442879924</v>
      </c>
      <c r="Y299" s="106">
        <v>1648.9484314451117</v>
      </c>
      <c r="Z299" s="546">
        <v>152.05613065727954</v>
      </c>
      <c r="AA299" s="605">
        <f t="shared" si="4"/>
        <v>139.50103730025646</v>
      </c>
    </row>
    <row r="300" spans="1:27" ht="15.95" customHeight="1" x14ac:dyDescent="0.25">
      <c r="A300" s="731"/>
      <c r="B300" s="276" t="s">
        <v>467</v>
      </c>
      <c r="C300" s="229">
        <v>-1.7</v>
      </c>
      <c r="D300" s="230">
        <v>1.5984495604401294E-2</v>
      </c>
      <c r="E300" s="231">
        <v>1.4739942776642609</v>
      </c>
      <c r="F300" s="277">
        <v>610.70000000000005</v>
      </c>
      <c r="G300" s="100" t="s">
        <v>46</v>
      </c>
      <c r="H300" s="101">
        <v>9</v>
      </c>
      <c r="I300" s="102" t="s">
        <v>466</v>
      </c>
      <c r="J300" s="102" t="s">
        <v>48</v>
      </c>
      <c r="K300" s="101">
        <v>6</v>
      </c>
      <c r="L300" s="101">
        <v>1900</v>
      </c>
      <c r="M300" s="103">
        <v>8.4649990000000006</v>
      </c>
      <c r="N300" s="103">
        <v>0</v>
      </c>
      <c r="O300" s="103">
        <v>0</v>
      </c>
      <c r="P300" s="103">
        <v>0</v>
      </c>
      <c r="Q300" s="103">
        <v>0</v>
      </c>
      <c r="R300" s="103">
        <v>8.4649990000000006</v>
      </c>
      <c r="S300" s="104">
        <v>259.27999999999997</v>
      </c>
      <c r="T300" s="103">
        <v>8.4649990000000006</v>
      </c>
      <c r="U300" s="104">
        <v>259.28000000600002</v>
      </c>
      <c r="V300" s="105">
        <v>3.2648098579929466E-2</v>
      </c>
      <c r="W300" s="103">
        <v>92.213999999999999</v>
      </c>
      <c r="X300" s="106">
        <v>3.0106117624496158</v>
      </c>
      <c r="Y300" s="106">
        <v>1958.885914795768</v>
      </c>
      <c r="Z300" s="546">
        <v>180.63670574697696</v>
      </c>
      <c r="AA300" s="605">
        <f t="shared" si="4"/>
        <v>165.72174839172197</v>
      </c>
    </row>
    <row r="301" spans="1:27" ht="15.95" customHeight="1" thickBot="1" x14ac:dyDescent="0.3">
      <c r="A301" s="740"/>
      <c r="B301" s="276" t="s">
        <v>467</v>
      </c>
      <c r="C301" s="503">
        <v>-1.7</v>
      </c>
      <c r="D301" s="504">
        <v>1.5984495604401294E-2</v>
      </c>
      <c r="E301" s="505">
        <v>1.4739942776642609</v>
      </c>
      <c r="F301" s="506">
        <v>610.70000000000005</v>
      </c>
      <c r="G301" s="128" t="s">
        <v>46</v>
      </c>
      <c r="H301" s="129">
        <v>10</v>
      </c>
      <c r="I301" s="130" t="s">
        <v>465</v>
      </c>
      <c r="J301" s="130" t="s">
        <v>48</v>
      </c>
      <c r="K301" s="129">
        <v>10</v>
      </c>
      <c r="L301" s="129">
        <v>1964</v>
      </c>
      <c r="M301" s="131">
        <v>17.862755</v>
      </c>
      <c r="N301" s="131">
        <v>1.1267510000000001</v>
      </c>
      <c r="O301" s="131">
        <v>1.37314</v>
      </c>
      <c r="P301" s="131">
        <v>0</v>
      </c>
      <c r="Q301" s="131">
        <v>0</v>
      </c>
      <c r="R301" s="131">
        <v>15.362864</v>
      </c>
      <c r="S301" s="132">
        <v>460.17</v>
      </c>
      <c r="T301" s="131">
        <v>15.362864</v>
      </c>
      <c r="U301" s="132">
        <v>460.17000001000002</v>
      </c>
      <c r="V301" s="133">
        <v>3.3385192428159481E-2</v>
      </c>
      <c r="W301" s="131">
        <v>92.213999999999999</v>
      </c>
      <c r="X301" s="134">
        <v>3.0785821345702984</v>
      </c>
      <c r="Y301" s="134">
        <v>2003.1115456895686</v>
      </c>
      <c r="Z301" s="550">
        <v>184.71492807421788</v>
      </c>
      <c r="AA301" s="605">
        <f t="shared" si="4"/>
        <v>169.46323676533748</v>
      </c>
    </row>
    <row r="302" spans="1:27" ht="15.95" customHeight="1" x14ac:dyDescent="0.25">
      <c r="A302" s="730" t="s">
        <v>133</v>
      </c>
      <c r="B302" s="119" t="s">
        <v>327</v>
      </c>
      <c r="C302" s="531">
        <v>-2.2999999999999998</v>
      </c>
      <c r="D302" s="532">
        <v>1.4999999999999999E-2</v>
      </c>
      <c r="E302" s="533">
        <v>1.98</v>
      </c>
      <c r="F302" s="534">
        <v>629.29999999999995</v>
      </c>
      <c r="G302" s="280" t="s">
        <v>38</v>
      </c>
      <c r="H302" s="281">
        <v>1</v>
      </c>
      <c r="I302" s="535" t="s">
        <v>286</v>
      </c>
      <c r="J302" s="535" t="s">
        <v>130</v>
      </c>
      <c r="K302" s="281">
        <v>61</v>
      </c>
      <c r="L302" s="281">
        <v>1968</v>
      </c>
      <c r="M302" s="536">
        <v>35.173000000000002</v>
      </c>
      <c r="N302" s="536">
        <v>6.7290000000000001</v>
      </c>
      <c r="O302" s="536">
        <v>7.9059999999999997</v>
      </c>
      <c r="P302" s="536">
        <v>-0.55800000000000005</v>
      </c>
      <c r="Q302" s="536">
        <v>3.7970000000000002</v>
      </c>
      <c r="R302" s="536">
        <v>17.298999999999999</v>
      </c>
      <c r="S302" s="537">
        <v>2701.55</v>
      </c>
      <c r="T302" s="536">
        <v>21.096</v>
      </c>
      <c r="U302" s="537">
        <v>2701.55</v>
      </c>
      <c r="V302" s="538">
        <v>7.8079999999999998E-3</v>
      </c>
      <c r="W302" s="536">
        <v>131.78100000000001</v>
      </c>
      <c r="X302" s="539">
        <v>1.03</v>
      </c>
      <c r="Y302" s="539">
        <v>468.48</v>
      </c>
      <c r="Z302" s="599">
        <v>61.74</v>
      </c>
      <c r="AA302" s="605">
        <f t="shared" si="4"/>
        <v>56.642201834862384</v>
      </c>
    </row>
    <row r="303" spans="1:27" ht="15.95" customHeight="1" x14ac:dyDescent="0.25">
      <c r="A303" s="731"/>
      <c r="B303" s="74" t="s">
        <v>327</v>
      </c>
      <c r="C303" s="282">
        <v>-2.2999999999999998</v>
      </c>
      <c r="D303" s="283">
        <v>1.4999999999999999E-2</v>
      </c>
      <c r="E303" s="284">
        <v>1.98</v>
      </c>
      <c r="F303" s="285">
        <v>629.29999999999995</v>
      </c>
      <c r="G303" s="286" t="s">
        <v>38</v>
      </c>
      <c r="H303" s="287">
        <v>2</v>
      </c>
      <c r="I303" s="288" t="s">
        <v>423</v>
      </c>
      <c r="J303" s="288" t="s">
        <v>130</v>
      </c>
      <c r="K303" s="287">
        <v>40</v>
      </c>
      <c r="L303" s="287">
        <v>1986</v>
      </c>
      <c r="M303" s="289">
        <v>25.349</v>
      </c>
      <c r="N303" s="289">
        <v>3.5329999999999999</v>
      </c>
      <c r="O303" s="289">
        <v>8.3559999999999999</v>
      </c>
      <c r="P303" s="289">
        <v>-0.32</v>
      </c>
      <c r="Q303" s="289">
        <v>2.48</v>
      </c>
      <c r="R303" s="289">
        <v>11.3</v>
      </c>
      <c r="S303" s="290">
        <v>1663.87</v>
      </c>
      <c r="T303" s="289">
        <v>13.78</v>
      </c>
      <c r="U303" s="290">
        <v>1663.87</v>
      </c>
      <c r="V303" s="291">
        <v>8.2819999999999994E-3</v>
      </c>
      <c r="W303" s="289">
        <v>131.78100000000001</v>
      </c>
      <c r="X303" s="292">
        <v>1.0900000000000001</v>
      </c>
      <c r="Y303" s="292">
        <v>496.92</v>
      </c>
      <c r="Z303" s="548">
        <v>65.48</v>
      </c>
      <c r="AA303" s="605">
        <f t="shared" si="4"/>
        <v>60.073394495412842</v>
      </c>
    </row>
    <row r="304" spans="1:27" ht="15.95" customHeight="1" x14ac:dyDescent="0.25">
      <c r="A304" s="731"/>
      <c r="B304" s="74" t="s">
        <v>327</v>
      </c>
      <c r="C304" s="282">
        <v>-2.2999999999999998</v>
      </c>
      <c r="D304" s="283">
        <v>1.4999999999999999E-2</v>
      </c>
      <c r="E304" s="284">
        <v>1.98</v>
      </c>
      <c r="F304" s="285">
        <v>629.29999999999995</v>
      </c>
      <c r="G304" s="286" t="s">
        <v>38</v>
      </c>
      <c r="H304" s="287">
        <v>3</v>
      </c>
      <c r="I304" s="288" t="s">
        <v>348</v>
      </c>
      <c r="J304" s="288" t="s">
        <v>130</v>
      </c>
      <c r="K304" s="287">
        <v>75</v>
      </c>
      <c r="L304" s="287">
        <v>1988</v>
      </c>
      <c r="M304" s="289">
        <v>48.703000000000003</v>
      </c>
      <c r="N304" s="289">
        <v>8.6210000000000004</v>
      </c>
      <c r="O304" s="289">
        <v>6.4569999999999999</v>
      </c>
      <c r="P304" s="289">
        <v>-0.308</v>
      </c>
      <c r="Q304" s="289">
        <v>6.1079999999999997</v>
      </c>
      <c r="R304" s="289">
        <v>27.824999999999999</v>
      </c>
      <c r="S304" s="290">
        <v>4019.96</v>
      </c>
      <c r="T304" s="289">
        <v>33.933</v>
      </c>
      <c r="U304" s="290">
        <v>4019.96</v>
      </c>
      <c r="V304" s="291">
        <v>8.4399999999999996E-3</v>
      </c>
      <c r="W304" s="289">
        <v>131.78100000000001</v>
      </c>
      <c r="X304" s="292">
        <v>1.1100000000000001</v>
      </c>
      <c r="Y304" s="292">
        <v>506.4</v>
      </c>
      <c r="Z304" s="548">
        <v>66.73</v>
      </c>
      <c r="AA304" s="605">
        <f t="shared" si="4"/>
        <v>61.220183486238533</v>
      </c>
    </row>
    <row r="305" spans="1:27" ht="15.95" customHeight="1" x14ac:dyDescent="0.25">
      <c r="A305" s="731"/>
      <c r="B305" s="74" t="s">
        <v>327</v>
      </c>
      <c r="C305" s="282">
        <v>-2.2999999999999998</v>
      </c>
      <c r="D305" s="283">
        <v>1.4999999999999999E-2</v>
      </c>
      <c r="E305" s="284">
        <v>1.98</v>
      </c>
      <c r="F305" s="285">
        <v>629.29999999999995</v>
      </c>
      <c r="G305" s="286" t="s">
        <v>38</v>
      </c>
      <c r="H305" s="287">
        <v>4</v>
      </c>
      <c r="I305" s="288" t="s">
        <v>285</v>
      </c>
      <c r="J305" s="288" t="s">
        <v>130</v>
      </c>
      <c r="K305" s="287">
        <v>45</v>
      </c>
      <c r="L305" s="287">
        <v>1991</v>
      </c>
      <c r="M305" s="289">
        <v>29.138999999999999</v>
      </c>
      <c r="N305" s="289">
        <v>4.6310000000000002</v>
      </c>
      <c r="O305" s="289">
        <v>3.722</v>
      </c>
      <c r="P305" s="289">
        <v>0.72399999999999998</v>
      </c>
      <c r="Q305" s="289">
        <v>3.6110000000000002</v>
      </c>
      <c r="R305" s="289">
        <v>16.451000000000001</v>
      </c>
      <c r="S305" s="290">
        <v>2323.63</v>
      </c>
      <c r="T305" s="289">
        <v>20.062000000000001</v>
      </c>
      <c r="U305" s="290">
        <v>2323.63</v>
      </c>
      <c r="V305" s="291">
        <v>8.633E-3</v>
      </c>
      <c r="W305" s="289">
        <v>131.78100000000001</v>
      </c>
      <c r="X305" s="292">
        <v>1.1399999999999999</v>
      </c>
      <c r="Y305" s="292">
        <v>517.98</v>
      </c>
      <c r="Z305" s="548">
        <v>68.260000000000005</v>
      </c>
      <c r="AA305" s="605">
        <f t="shared" si="4"/>
        <v>62.623853211009177</v>
      </c>
    </row>
    <row r="306" spans="1:27" ht="15.95" customHeight="1" x14ac:dyDescent="0.25">
      <c r="A306" s="731"/>
      <c r="B306" s="74" t="s">
        <v>327</v>
      </c>
      <c r="C306" s="282">
        <v>-2.2999999999999998</v>
      </c>
      <c r="D306" s="283">
        <v>1.4999999999999999E-2</v>
      </c>
      <c r="E306" s="284">
        <v>1.98</v>
      </c>
      <c r="F306" s="285">
        <v>629.29999999999995</v>
      </c>
      <c r="G306" s="286" t="s">
        <v>38</v>
      </c>
      <c r="H306" s="287">
        <v>5</v>
      </c>
      <c r="I306" s="288" t="s">
        <v>699</v>
      </c>
      <c r="J306" s="288" t="s">
        <v>130</v>
      </c>
      <c r="K306" s="287">
        <v>60</v>
      </c>
      <c r="L306" s="287">
        <v>1972</v>
      </c>
      <c r="M306" s="289">
        <v>36.887999999999998</v>
      </c>
      <c r="N306" s="289">
        <v>4.5739999999999998</v>
      </c>
      <c r="O306" s="289">
        <v>7.9539999999999997</v>
      </c>
      <c r="P306" s="289">
        <v>0.93400000000000005</v>
      </c>
      <c r="Q306" s="289">
        <v>4.2169999999999996</v>
      </c>
      <c r="R306" s="289">
        <v>19.209</v>
      </c>
      <c r="S306" s="290">
        <v>2701.1</v>
      </c>
      <c r="T306" s="289">
        <v>23.425999999999998</v>
      </c>
      <c r="U306" s="290">
        <v>2701.1</v>
      </c>
      <c r="V306" s="291">
        <v>8.6719999999999992E-3</v>
      </c>
      <c r="W306" s="289">
        <v>131.78100000000001</v>
      </c>
      <c r="X306" s="292">
        <v>1.1399999999999999</v>
      </c>
      <c r="Y306" s="292">
        <v>520.32000000000005</v>
      </c>
      <c r="Z306" s="548">
        <v>68.569999999999993</v>
      </c>
      <c r="AA306" s="605">
        <f t="shared" si="4"/>
        <v>62.908256880733937</v>
      </c>
    </row>
    <row r="307" spans="1:27" ht="15.95" customHeight="1" x14ac:dyDescent="0.25">
      <c r="A307" s="731"/>
      <c r="B307" s="74" t="s">
        <v>327</v>
      </c>
      <c r="C307" s="282">
        <v>-2.2999999999999998</v>
      </c>
      <c r="D307" s="283">
        <v>1.4999999999999999E-2</v>
      </c>
      <c r="E307" s="284">
        <v>1.98</v>
      </c>
      <c r="F307" s="285">
        <v>629.29999999999995</v>
      </c>
      <c r="G307" s="286" t="s">
        <v>38</v>
      </c>
      <c r="H307" s="287">
        <v>6</v>
      </c>
      <c r="I307" s="288" t="s">
        <v>287</v>
      </c>
      <c r="J307" s="288" t="s">
        <v>130</v>
      </c>
      <c r="K307" s="287">
        <v>60</v>
      </c>
      <c r="L307" s="287" t="s">
        <v>59</v>
      </c>
      <c r="M307" s="289">
        <v>34.19</v>
      </c>
      <c r="N307" s="289">
        <v>4.8890000000000002</v>
      </c>
      <c r="O307" s="289">
        <v>5.7690000000000001</v>
      </c>
      <c r="P307" s="289">
        <v>-4.3999999999999997E-2</v>
      </c>
      <c r="Q307" s="289">
        <v>4.2439999999999998</v>
      </c>
      <c r="R307" s="289">
        <v>19.332000000000001</v>
      </c>
      <c r="S307" s="290">
        <v>2701.05</v>
      </c>
      <c r="T307" s="289">
        <v>23.576000000000001</v>
      </c>
      <c r="U307" s="290">
        <v>2701.05</v>
      </c>
      <c r="V307" s="291">
        <v>8.7279999999999996E-3</v>
      </c>
      <c r="W307" s="289">
        <v>131.78100000000001</v>
      </c>
      <c r="X307" s="292">
        <v>1.1499999999999999</v>
      </c>
      <c r="Y307" s="292">
        <v>523.67999999999995</v>
      </c>
      <c r="Z307" s="548">
        <v>69.010000000000005</v>
      </c>
      <c r="AA307" s="605">
        <f t="shared" si="4"/>
        <v>63.311926605504588</v>
      </c>
    </row>
    <row r="308" spans="1:27" ht="15.95" customHeight="1" x14ac:dyDescent="0.25">
      <c r="A308" s="731"/>
      <c r="B308" s="74" t="s">
        <v>327</v>
      </c>
      <c r="C308" s="282">
        <v>-2.2999999999999998</v>
      </c>
      <c r="D308" s="283">
        <v>1.4999999999999999E-2</v>
      </c>
      <c r="E308" s="284">
        <v>1.98</v>
      </c>
      <c r="F308" s="285">
        <v>629.29999999999995</v>
      </c>
      <c r="G308" s="286" t="s">
        <v>38</v>
      </c>
      <c r="H308" s="287">
        <v>7</v>
      </c>
      <c r="I308" s="288" t="s">
        <v>700</v>
      </c>
      <c r="J308" s="288" t="s">
        <v>130</v>
      </c>
      <c r="K308" s="287">
        <v>54</v>
      </c>
      <c r="L308" s="287">
        <v>1987</v>
      </c>
      <c r="M308" s="289">
        <v>41.195</v>
      </c>
      <c r="N308" s="289">
        <v>6.2930000000000001</v>
      </c>
      <c r="O308" s="289">
        <v>7.7240000000000002</v>
      </c>
      <c r="P308" s="289">
        <v>0.54100000000000004</v>
      </c>
      <c r="Q308" s="289">
        <v>4.7949999999999999</v>
      </c>
      <c r="R308" s="289">
        <v>21.841999999999999</v>
      </c>
      <c r="S308" s="290">
        <v>2997.75</v>
      </c>
      <c r="T308" s="289">
        <v>26.637</v>
      </c>
      <c r="U308" s="290">
        <v>2997.75</v>
      </c>
      <c r="V308" s="291">
        <v>8.8859999999999998E-3</v>
      </c>
      <c r="W308" s="289">
        <v>131.78100000000001</v>
      </c>
      <c r="X308" s="292">
        <v>1.17</v>
      </c>
      <c r="Y308" s="292">
        <v>533.16</v>
      </c>
      <c r="Z308" s="548">
        <v>70.260000000000005</v>
      </c>
      <c r="AA308" s="605">
        <f t="shared" si="4"/>
        <v>64.458715596330279</v>
      </c>
    </row>
    <row r="309" spans="1:27" ht="15.95" customHeight="1" x14ac:dyDescent="0.25">
      <c r="A309" s="731"/>
      <c r="B309" s="74" t="s">
        <v>327</v>
      </c>
      <c r="C309" s="282">
        <v>-2.2999999999999998</v>
      </c>
      <c r="D309" s="283">
        <v>1.4999999999999999E-2</v>
      </c>
      <c r="E309" s="284">
        <v>1.98</v>
      </c>
      <c r="F309" s="285">
        <v>629.29999999999995</v>
      </c>
      <c r="G309" s="286" t="s">
        <v>38</v>
      </c>
      <c r="H309" s="287">
        <v>8</v>
      </c>
      <c r="I309" s="288" t="s">
        <v>701</v>
      </c>
      <c r="J309" s="288" t="s">
        <v>130</v>
      </c>
      <c r="K309" s="287">
        <v>60</v>
      </c>
      <c r="L309" s="287">
        <v>1963</v>
      </c>
      <c r="M309" s="289">
        <v>36.369999999999997</v>
      </c>
      <c r="N309" s="289">
        <v>5.3310000000000004</v>
      </c>
      <c r="O309" s="289">
        <v>5.5069999999999997</v>
      </c>
      <c r="P309" s="289">
        <v>-7.8E-2</v>
      </c>
      <c r="Q309" s="289">
        <v>0</v>
      </c>
      <c r="R309" s="289">
        <v>25.61</v>
      </c>
      <c r="S309" s="290">
        <v>2880.06</v>
      </c>
      <c r="T309" s="289">
        <v>25.61</v>
      </c>
      <c r="U309" s="290">
        <v>2880.06</v>
      </c>
      <c r="V309" s="291">
        <v>8.8920000000000006E-3</v>
      </c>
      <c r="W309" s="289">
        <v>131.78100000000001</v>
      </c>
      <c r="X309" s="292">
        <v>1.17</v>
      </c>
      <c r="Y309" s="292">
        <v>533.52</v>
      </c>
      <c r="Z309" s="548">
        <v>70.31</v>
      </c>
      <c r="AA309" s="605">
        <f t="shared" si="4"/>
        <v>64.504587155963307</v>
      </c>
    </row>
    <row r="310" spans="1:27" ht="15.95" customHeight="1" x14ac:dyDescent="0.25">
      <c r="A310" s="731"/>
      <c r="B310" s="74" t="s">
        <v>327</v>
      </c>
      <c r="C310" s="282">
        <v>-2.2999999999999998</v>
      </c>
      <c r="D310" s="283">
        <v>1.4999999999999999E-2</v>
      </c>
      <c r="E310" s="284">
        <v>1.98</v>
      </c>
      <c r="F310" s="285">
        <v>629.29999999999995</v>
      </c>
      <c r="G310" s="286" t="s">
        <v>38</v>
      </c>
      <c r="H310" s="287">
        <v>9</v>
      </c>
      <c r="I310" s="288" t="s">
        <v>702</v>
      </c>
      <c r="J310" s="288" t="s">
        <v>130</v>
      </c>
      <c r="K310" s="287">
        <v>45</v>
      </c>
      <c r="L310" s="287">
        <v>1976</v>
      </c>
      <c r="M310" s="289">
        <v>32.311999999999998</v>
      </c>
      <c r="N310" s="289">
        <v>4.4160000000000004</v>
      </c>
      <c r="O310" s="289">
        <v>7.4980000000000002</v>
      </c>
      <c r="P310" s="289">
        <v>-0.33600000000000002</v>
      </c>
      <c r="Q310" s="289">
        <v>3.7320000000000002</v>
      </c>
      <c r="R310" s="289">
        <v>17.001999999999999</v>
      </c>
      <c r="S310" s="290">
        <v>2328.9499999999998</v>
      </c>
      <c r="T310" s="289">
        <v>20.734000000000002</v>
      </c>
      <c r="U310" s="290">
        <v>2328.9499999999998</v>
      </c>
      <c r="V310" s="291">
        <v>8.9020000000000002E-3</v>
      </c>
      <c r="W310" s="289">
        <v>131.78100000000001</v>
      </c>
      <c r="X310" s="292">
        <v>1.17</v>
      </c>
      <c r="Y310" s="292">
        <v>534.12</v>
      </c>
      <c r="Z310" s="548">
        <v>70.39</v>
      </c>
      <c r="AA310" s="605">
        <f t="shared" si="4"/>
        <v>64.577981651376149</v>
      </c>
    </row>
    <row r="311" spans="1:27" ht="15.95" customHeight="1" x14ac:dyDescent="0.25">
      <c r="A311" s="731"/>
      <c r="B311" s="74" t="s">
        <v>327</v>
      </c>
      <c r="C311" s="282">
        <v>-2.2999999999999998</v>
      </c>
      <c r="D311" s="283">
        <v>1.4999999999999999E-2</v>
      </c>
      <c r="E311" s="284">
        <v>1.98</v>
      </c>
      <c r="F311" s="285">
        <v>629.29999999999995</v>
      </c>
      <c r="G311" s="286" t="s">
        <v>38</v>
      </c>
      <c r="H311" s="287">
        <v>10</v>
      </c>
      <c r="I311" s="288" t="s">
        <v>347</v>
      </c>
      <c r="J311" s="288" t="s">
        <v>130</v>
      </c>
      <c r="K311" s="287">
        <v>75</v>
      </c>
      <c r="L311" s="287">
        <v>1976</v>
      </c>
      <c r="M311" s="289">
        <v>54.042000000000002</v>
      </c>
      <c r="N311" s="289">
        <v>5.73</v>
      </c>
      <c r="O311" s="289">
        <v>11.242000000000001</v>
      </c>
      <c r="P311" s="289">
        <v>0.84899999999999998</v>
      </c>
      <c r="Q311" s="289">
        <v>6.52</v>
      </c>
      <c r="R311" s="289">
        <v>29.701000000000001</v>
      </c>
      <c r="S311" s="290">
        <v>4025.06</v>
      </c>
      <c r="T311" s="289">
        <v>36.220999999999997</v>
      </c>
      <c r="U311" s="290">
        <v>4025.06</v>
      </c>
      <c r="V311" s="291">
        <v>8.9990000000000001E-3</v>
      </c>
      <c r="W311" s="289">
        <v>131.78100000000001</v>
      </c>
      <c r="X311" s="292">
        <v>1.19</v>
      </c>
      <c r="Y311" s="292">
        <v>539.94000000000005</v>
      </c>
      <c r="Z311" s="548">
        <v>71.150000000000006</v>
      </c>
      <c r="AA311" s="605">
        <f t="shared" si="4"/>
        <v>65.275229357798167</v>
      </c>
    </row>
    <row r="312" spans="1:27" ht="15.95" customHeight="1" x14ac:dyDescent="0.25">
      <c r="A312" s="731"/>
      <c r="B312" s="74" t="s">
        <v>327</v>
      </c>
      <c r="C312" s="282">
        <v>-2.2999999999999998</v>
      </c>
      <c r="D312" s="283">
        <v>1.4999999999999999E-2</v>
      </c>
      <c r="E312" s="284">
        <v>1.98</v>
      </c>
      <c r="F312" s="285">
        <v>629.29999999999995</v>
      </c>
      <c r="G312" s="286" t="s">
        <v>38</v>
      </c>
      <c r="H312" s="287">
        <v>11</v>
      </c>
      <c r="I312" s="288" t="s">
        <v>703</v>
      </c>
      <c r="J312" s="288" t="s">
        <v>130</v>
      </c>
      <c r="K312" s="287">
        <v>45</v>
      </c>
      <c r="L312" s="287">
        <v>1976</v>
      </c>
      <c r="M312" s="289">
        <v>31.823</v>
      </c>
      <c r="N312" s="289">
        <v>5.0259999999999998</v>
      </c>
      <c r="O312" s="289">
        <v>4.9829999999999997</v>
      </c>
      <c r="P312" s="289">
        <v>0.43099999999999999</v>
      </c>
      <c r="Q312" s="289">
        <v>3.8490000000000002</v>
      </c>
      <c r="R312" s="289">
        <v>17.533999999999999</v>
      </c>
      <c r="S312" s="290">
        <v>2342.2800000000002</v>
      </c>
      <c r="T312" s="289">
        <v>21.382999999999999</v>
      </c>
      <c r="U312" s="290">
        <v>2342.2800000000002</v>
      </c>
      <c r="V312" s="291">
        <v>9.1280000000000007E-3</v>
      </c>
      <c r="W312" s="289">
        <v>131.78100000000001</v>
      </c>
      <c r="X312" s="292">
        <v>1.2</v>
      </c>
      <c r="Y312" s="292">
        <v>547.67999999999995</v>
      </c>
      <c r="Z312" s="548">
        <v>72.17</v>
      </c>
      <c r="AA312" s="605">
        <f t="shared" si="4"/>
        <v>66.211009174311926</v>
      </c>
    </row>
    <row r="313" spans="1:27" ht="15.95" customHeight="1" x14ac:dyDescent="0.25">
      <c r="A313" s="731"/>
      <c r="B313" s="74" t="s">
        <v>327</v>
      </c>
      <c r="C313" s="282">
        <v>-2.2999999999999998</v>
      </c>
      <c r="D313" s="283">
        <v>1.4999999999999999E-2</v>
      </c>
      <c r="E313" s="284">
        <v>1.98</v>
      </c>
      <c r="F313" s="285">
        <v>629.29999999999995</v>
      </c>
      <c r="G313" s="286" t="s">
        <v>38</v>
      </c>
      <c r="H313" s="287">
        <v>12</v>
      </c>
      <c r="I313" s="288" t="s">
        <v>424</v>
      </c>
      <c r="J313" s="288" t="s">
        <v>130</v>
      </c>
      <c r="K313" s="287">
        <v>30</v>
      </c>
      <c r="L313" s="287">
        <v>1987</v>
      </c>
      <c r="M313" s="289">
        <v>21.515999999999998</v>
      </c>
      <c r="N313" s="289">
        <v>2.786</v>
      </c>
      <c r="O313" s="289">
        <v>3.944</v>
      </c>
      <c r="P313" s="289">
        <v>0.93700000000000006</v>
      </c>
      <c r="Q313" s="289">
        <v>2.4929999999999999</v>
      </c>
      <c r="R313" s="289">
        <v>11.356</v>
      </c>
      <c r="S313" s="290">
        <v>1510.75</v>
      </c>
      <c r="T313" s="289">
        <v>13.849</v>
      </c>
      <c r="U313" s="290">
        <v>1510.75</v>
      </c>
      <c r="V313" s="291">
        <v>9.1660000000000005E-3</v>
      </c>
      <c r="W313" s="289">
        <v>131.78100000000001</v>
      </c>
      <c r="X313" s="292">
        <v>1.21</v>
      </c>
      <c r="Y313" s="292">
        <v>549.96</v>
      </c>
      <c r="Z313" s="548">
        <v>72.47</v>
      </c>
      <c r="AA313" s="605">
        <f t="shared" si="4"/>
        <v>66.486238532110079</v>
      </c>
    </row>
    <row r="314" spans="1:27" ht="15.95" customHeight="1" x14ac:dyDescent="0.25">
      <c r="A314" s="731"/>
      <c r="B314" s="74" t="s">
        <v>327</v>
      </c>
      <c r="C314" s="282">
        <v>-2.2999999999999998</v>
      </c>
      <c r="D314" s="283">
        <v>1.4999999999999999E-2</v>
      </c>
      <c r="E314" s="284">
        <v>1.98</v>
      </c>
      <c r="F314" s="285">
        <v>629.29999999999995</v>
      </c>
      <c r="G314" s="516" t="s">
        <v>43</v>
      </c>
      <c r="H314" s="517">
        <v>1</v>
      </c>
      <c r="I314" s="518" t="s">
        <v>704</v>
      </c>
      <c r="J314" s="518" t="s">
        <v>130</v>
      </c>
      <c r="K314" s="517">
        <v>20</v>
      </c>
      <c r="L314" s="517" t="s">
        <v>59</v>
      </c>
      <c r="M314" s="519">
        <v>18.334</v>
      </c>
      <c r="N314" s="519">
        <v>1.7869999999999999</v>
      </c>
      <c r="O314" s="519">
        <v>2.073</v>
      </c>
      <c r="P314" s="519">
        <v>0.151</v>
      </c>
      <c r="Q314" s="519">
        <v>2.5779999999999998</v>
      </c>
      <c r="R314" s="519">
        <v>11.744999999999999</v>
      </c>
      <c r="S314" s="520">
        <v>1300.0999999999999</v>
      </c>
      <c r="T314" s="519">
        <v>14.323</v>
      </c>
      <c r="U314" s="520">
        <v>1300.0999999999999</v>
      </c>
      <c r="V314" s="521">
        <v>1.1016E-2</v>
      </c>
      <c r="W314" s="519">
        <v>131.78100000000001</v>
      </c>
      <c r="X314" s="522">
        <v>1.45</v>
      </c>
      <c r="Y314" s="522">
        <v>660.96</v>
      </c>
      <c r="Z314" s="600">
        <v>87.1</v>
      </c>
      <c r="AA314" s="605">
        <f t="shared" si="4"/>
        <v>79.90825688073393</v>
      </c>
    </row>
    <row r="315" spans="1:27" ht="15.95" customHeight="1" x14ac:dyDescent="0.25">
      <c r="A315" s="731"/>
      <c r="B315" s="74" t="s">
        <v>327</v>
      </c>
      <c r="C315" s="282">
        <v>-2.2999999999999998</v>
      </c>
      <c r="D315" s="283">
        <v>1.4999999999999999E-2</v>
      </c>
      <c r="E315" s="284">
        <v>1.98</v>
      </c>
      <c r="F315" s="285">
        <v>629.29999999999995</v>
      </c>
      <c r="G315" s="516" t="s">
        <v>43</v>
      </c>
      <c r="H315" s="517">
        <v>2</v>
      </c>
      <c r="I315" s="518" t="s">
        <v>349</v>
      </c>
      <c r="J315" s="518" t="s">
        <v>130</v>
      </c>
      <c r="K315" s="517">
        <v>60</v>
      </c>
      <c r="L315" s="517">
        <v>1969</v>
      </c>
      <c r="M315" s="519">
        <v>43.55</v>
      </c>
      <c r="N315" s="519">
        <v>5.2830000000000004</v>
      </c>
      <c r="O315" s="519">
        <v>6.9279999999999999</v>
      </c>
      <c r="P315" s="519">
        <v>0.42899999999999999</v>
      </c>
      <c r="Q315" s="519">
        <v>0</v>
      </c>
      <c r="R315" s="519">
        <v>30.91</v>
      </c>
      <c r="S315" s="520">
        <v>2700.72</v>
      </c>
      <c r="T315" s="519">
        <v>30.91</v>
      </c>
      <c r="U315" s="520">
        <v>2700.72</v>
      </c>
      <c r="V315" s="521">
        <v>1.1445E-2</v>
      </c>
      <c r="W315" s="519">
        <v>131.78100000000001</v>
      </c>
      <c r="X315" s="522">
        <v>1.51</v>
      </c>
      <c r="Y315" s="522">
        <v>686.7</v>
      </c>
      <c r="Z315" s="600">
        <v>90.49</v>
      </c>
      <c r="AA315" s="605">
        <f t="shared" si="4"/>
        <v>83.0183486238532</v>
      </c>
    </row>
    <row r="316" spans="1:27" ht="15.95" customHeight="1" x14ac:dyDescent="0.25">
      <c r="A316" s="731"/>
      <c r="B316" s="74" t="s">
        <v>327</v>
      </c>
      <c r="C316" s="282">
        <v>-2.2999999999999998</v>
      </c>
      <c r="D316" s="283">
        <v>1.4999999999999999E-2</v>
      </c>
      <c r="E316" s="284">
        <v>1.98</v>
      </c>
      <c r="F316" s="285">
        <v>629.29999999999995</v>
      </c>
      <c r="G316" s="516" t="s">
        <v>43</v>
      </c>
      <c r="H316" s="517">
        <v>3</v>
      </c>
      <c r="I316" s="518" t="s">
        <v>351</v>
      </c>
      <c r="J316" s="518" t="s">
        <v>130</v>
      </c>
      <c r="K316" s="517">
        <v>40</v>
      </c>
      <c r="L316" s="517" t="s">
        <v>59</v>
      </c>
      <c r="M316" s="519">
        <v>39.673999999999999</v>
      </c>
      <c r="N316" s="519">
        <v>3.47</v>
      </c>
      <c r="O316" s="519">
        <v>8.8379999999999992</v>
      </c>
      <c r="P316" s="519">
        <v>0.1</v>
      </c>
      <c r="Q316" s="519">
        <v>0</v>
      </c>
      <c r="R316" s="519">
        <v>27.265999999999998</v>
      </c>
      <c r="S316" s="520">
        <v>2286.35</v>
      </c>
      <c r="T316" s="519">
        <v>27.265999999999998</v>
      </c>
      <c r="U316" s="520">
        <v>2286.35</v>
      </c>
      <c r="V316" s="521">
        <v>1.1925E-2</v>
      </c>
      <c r="W316" s="519">
        <v>131.78100000000001</v>
      </c>
      <c r="X316" s="522">
        <v>1.57</v>
      </c>
      <c r="Y316" s="522">
        <v>715.5</v>
      </c>
      <c r="Z316" s="600">
        <v>94.29</v>
      </c>
      <c r="AA316" s="605">
        <f t="shared" si="4"/>
        <v>86.504587155963307</v>
      </c>
    </row>
    <row r="317" spans="1:27" ht="15.95" customHeight="1" x14ac:dyDescent="0.25">
      <c r="A317" s="731"/>
      <c r="B317" s="74" t="s">
        <v>327</v>
      </c>
      <c r="C317" s="282">
        <v>-2.2999999999999998</v>
      </c>
      <c r="D317" s="283">
        <v>1.4999999999999999E-2</v>
      </c>
      <c r="E317" s="284">
        <v>1.98</v>
      </c>
      <c r="F317" s="285">
        <v>629.29999999999995</v>
      </c>
      <c r="G317" s="516" t="s">
        <v>43</v>
      </c>
      <c r="H317" s="517">
        <v>4</v>
      </c>
      <c r="I317" s="518" t="s">
        <v>425</v>
      </c>
      <c r="J317" s="518" t="s">
        <v>130</v>
      </c>
      <c r="K317" s="517">
        <v>45</v>
      </c>
      <c r="L317" s="517">
        <v>1983</v>
      </c>
      <c r="M317" s="519">
        <v>39.192</v>
      </c>
      <c r="N317" s="519">
        <v>4.1529999999999996</v>
      </c>
      <c r="O317" s="519">
        <v>7.1879999999999997</v>
      </c>
      <c r="P317" s="519">
        <v>0.182</v>
      </c>
      <c r="Q317" s="519">
        <v>0</v>
      </c>
      <c r="R317" s="519">
        <v>27.669</v>
      </c>
      <c r="S317" s="520">
        <v>2317.65</v>
      </c>
      <c r="T317" s="519">
        <v>27.669</v>
      </c>
      <c r="U317" s="520">
        <v>2317.65</v>
      </c>
      <c r="V317" s="521">
        <v>1.1938000000000001E-2</v>
      </c>
      <c r="W317" s="519">
        <v>131.78100000000001</v>
      </c>
      <c r="X317" s="522">
        <v>1.57</v>
      </c>
      <c r="Y317" s="522">
        <v>716.28</v>
      </c>
      <c r="Z317" s="600">
        <v>94.39</v>
      </c>
      <c r="AA317" s="605">
        <f t="shared" si="4"/>
        <v>86.596330275229349</v>
      </c>
    </row>
    <row r="318" spans="1:27" ht="15.95" customHeight="1" x14ac:dyDescent="0.25">
      <c r="A318" s="731"/>
      <c r="B318" s="74" t="s">
        <v>327</v>
      </c>
      <c r="C318" s="282">
        <v>-2.2999999999999998</v>
      </c>
      <c r="D318" s="283">
        <v>1.4999999999999999E-2</v>
      </c>
      <c r="E318" s="284">
        <v>1.98</v>
      </c>
      <c r="F318" s="285">
        <v>629.29999999999995</v>
      </c>
      <c r="G318" s="516" t="s">
        <v>43</v>
      </c>
      <c r="H318" s="517">
        <v>5</v>
      </c>
      <c r="I318" s="518" t="s">
        <v>290</v>
      </c>
      <c r="J318" s="518" t="s">
        <v>130</v>
      </c>
      <c r="K318" s="517">
        <v>45</v>
      </c>
      <c r="L318" s="517">
        <v>1967</v>
      </c>
      <c r="M318" s="519">
        <v>35.020000000000003</v>
      </c>
      <c r="N318" s="519">
        <v>2.891</v>
      </c>
      <c r="O318" s="519">
        <v>7.9080000000000004</v>
      </c>
      <c r="P318" s="519">
        <v>0.628</v>
      </c>
      <c r="Q318" s="519">
        <v>0</v>
      </c>
      <c r="R318" s="519">
        <v>23.593</v>
      </c>
      <c r="S318" s="520">
        <v>1901.38</v>
      </c>
      <c r="T318" s="519">
        <v>23.593</v>
      </c>
      <c r="U318" s="520">
        <v>1901.38</v>
      </c>
      <c r="V318" s="521">
        <v>1.2408000000000001E-2</v>
      </c>
      <c r="W318" s="519">
        <v>131.78100000000001</v>
      </c>
      <c r="X318" s="522">
        <v>1.64</v>
      </c>
      <c r="Y318" s="522">
        <v>744.48</v>
      </c>
      <c r="Z318" s="600">
        <v>98.11</v>
      </c>
      <c r="AA318" s="605">
        <f t="shared" si="4"/>
        <v>90.0091743119266</v>
      </c>
    </row>
    <row r="319" spans="1:27" ht="15.95" customHeight="1" x14ac:dyDescent="0.25">
      <c r="A319" s="731"/>
      <c r="B319" s="74" t="s">
        <v>327</v>
      </c>
      <c r="C319" s="282">
        <v>-2.2999999999999998</v>
      </c>
      <c r="D319" s="283">
        <v>1.4999999999999999E-2</v>
      </c>
      <c r="E319" s="284">
        <v>1.98</v>
      </c>
      <c r="F319" s="285">
        <v>629.29999999999995</v>
      </c>
      <c r="G319" s="516" t="s">
        <v>43</v>
      </c>
      <c r="H319" s="517">
        <v>6</v>
      </c>
      <c r="I319" s="518" t="s">
        <v>426</v>
      </c>
      <c r="J319" s="518" t="s">
        <v>130</v>
      </c>
      <c r="K319" s="517">
        <v>45</v>
      </c>
      <c r="L319" s="517">
        <v>1990</v>
      </c>
      <c r="M319" s="519">
        <v>40.575000000000003</v>
      </c>
      <c r="N319" s="519">
        <v>3.7610000000000001</v>
      </c>
      <c r="O319" s="519">
        <v>6.8609999999999998</v>
      </c>
      <c r="P319" s="519">
        <v>0.26800000000000002</v>
      </c>
      <c r="Q319" s="519">
        <v>7.1239999999999997</v>
      </c>
      <c r="R319" s="519">
        <v>22.561</v>
      </c>
      <c r="S319" s="520">
        <v>2324.15</v>
      </c>
      <c r="T319" s="519">
        <v>29.684999999999999</v>
      </c>
      <c r="U319" s="520">
        <v>2260.04</v>
      </c>
      <c r="V319" s="521">
        <v>1.3047E-2</v>
      </c>
      <c r="W319" s="519">
        <v>131.78100000000001</v>
      </c>
      <c r="X319" s="522">
        <v>1.72</v>
      </c>
      <c r="Y319" s="522">
        <v>782.82</v>
      </c>
      <c r="Z319" s="600">
        <v>103.16</v>
      </c>
      <c r="AA319" s="605">
        <f t="shared" si="4"/>
        <v>94.642201834862377</v>
      </c>
    </row>
    <row r="320" spans="1:27" ht="15.95" customHeight="1" x14ac:dyDescent="0.25">
      <c r="A320" s="731"/>
      <c r="B320" s="74" t="s">
        <v>327</v>
      </c>
      <c r="C320" s="282">
        <v>-2.2999999999999998</v>
      </c>
      <c r="D320" s="283">
        <v>1.4999999999999999E-2</v>
      </c>
      <c r="E320" s="284">
        <v>1.98</v>
      </c>
      <c r="F320" s="285">
        <v>629.29999999999995</v>
      </c>
      <c r="G320" s="516" t="s">
        <v>43</v>
      </c>
      <c r="H320" s="517">
        <v>7</v>
      </c>
      <c r="I320" s="518" t="s">
        <v>350</v>
      </c>
      <c r="J320" s="518" t="s">
        <v>130</v>
      </c>
      <c r="K320" s="517">
        <v>40</v>
      </c>
      <c r="L320" s="517">
        <v>1984</v>
      </c>
      <c r="M320" s="519">
        <v>41.701999999999998</v>
      </c>
      <c r="N320" s="519">
        <v>3.89</v>
      </c>
      <c r="O320" s="519">
        <v>6.4379999999999997</v>
      </c>
      <c r="P320" s="519">
        <v>1.21</v>
      </c>
      <c r="Q320" s="519">
        <v>0</v>
      </c>
      <c r="R320" s="519">
        <v>30.164000000000001</v>
      </c>
      <c r="S320" s="520">
        <v>2229.13</v>
      </c>
      <c r="T320" s="519">
        <v>30.164000000000001</v>
      </c>
      <c r="U320" s="520">
        <v>2229.13</v>
      </c>
      <c r="V320" s="521">
        <v>1.3531E-2</v>
      </c>
      <c r="W320" s="519">
        <v>131.78100000000001</v>
      </c>
      <c r="X320" s="522">
        <v>1.78</v>
      </c>
      <c r="Y320" s="522">
        <v>811.86</v>
      </c>
      <c r="Z320" s="600">
        <v>106.99</v>
      </c>
      <c r="AA320" s="605">
        <f t="shared" si="4"/>
        <v>98.155963302752284</v>
      </c>
    </row>
    <row r="321" spans="1:27" ht="15.95" customHeight="1" x14ac:dyDescent="0.25">
      <c r="A321" s="731"/>
      <c r="B321" s="74" t="s">
        <v>327</v>
      </c>
      <c r="C321" s="282">
        <v>-2.2999999999999998</v>
      </c>
      <c r="D321" s="283">
        <v>1.4999999999999999E-2</v>
      </c>
      <c r="E321" s="284">
        <v>1.98</v>
      </c>
      <c r="F321" s="285">
        <v>629.29999999999995</v>
      </c>
      <c r="G321" s="516" t="s">
        <v>43</v>
      </c>
      <c r="H321" s="517">
        <v>8</v>
      </c>
      <c r="I321" s="518" t="s">
        <v>289</v>
      </c>
      <c r="J321" s="518" t="s">
        <v>130</v>
      </c>
      <c r="K321" s="517">
        <v>45</v>
      </c>
      <c r="L321" s="517">
        <v>1979</v>
      </c>
      <c r="M321" s="519">
        <v>42.536999999999999</v>
      </c>
      <c r="N321" s="519">
        <v>3.3639999999999999</v>
      </c>
      <c r="O321" s="519">
        <v>6.6580000000000004</v>
      </c>
      <c r="P321" s="519">
        <v>1.1240000000000001</v>
      </c>
      <c r="Q321" s="519">
        <v>0</v>
      </c>
      <c r="R321" s="519">
        <v>31.390999999999998</v>
      </c>
      <c r="S321" s="520">
        <v>2290.4699999999998</v>
      </c>
      <c r="T321" s="519">
        <v>31.390999999999998</v>
      </c>
      <c r="U321" s="520">
        <v>2290.4699999999998</v>
      </c>
      <c r="V321" s="521">
        <v>1.3705E-2</v>
      </c>
      <c r="W321" s="519">
        <v>131.78100000000001</v>
      </c>
      <c r="X321" s="522">
        <v>1.81</v>
      </c>
      <c r="Y321" s="522">
        <v>822.3</v>
      </c>
      <c r="Z321" s="600">
        <v>108.36</v>
      </c>
      <c r="AA321" s="605">
        <f t="shared" si="4"/>
        <v>99.412844036697237</v>
      </c>
    </row>
    <row r="322" spans="1:27" ht="15.95" customHeight="1" x14ac:dyDescent="0.25">
      <c r="A322" s="731"/>
      <c r="B322" s="74" t="s">
        <v>327</v>
      </c>
      <c r="C322" s="282">
        <v>-2.2999999999999998</v>
      </c>
      <c r="D322" s="283">
        <v>1.4999999999999999E-2</v>
      </c>
      <c r="E322" s="284">
        <v>1.98</v>
      </c>
      <c r="F322" s="285">
        <v>629.29999999999995</v>
      </c>
      <c r="G322" s="516" t="s">
        <v>43</v>
      </c>
      <c r="H322" s="517">
        <v>9</v>
      </c>
      <c r="I322" s="518" t="s">
        <v>291</v>
      </c>
      <c r="J322" s="518" t="s">
        <v>130</v>
      </c>
      <c r="K322" s="517">
        <v>45</v>
      </c>
      <c r="L322" s="517">
        <v>1969</v>
      </c>
      <c r="M322" s="519">
        <v>36.009</v>
      </c>
      <c r="N322" s="519">
        <v>3.5640000000000001</v>
      </c>
      <c r="O322" s="519">
        <v>6.0890000000000004</v>
      </c>
      <c r="P322" s="519">
        <v>0.26100000000000001</v>
      </c>
      <c r="Q322" s="519">
        <v>0</v>
      </c>
      <c r="R322" s="519">
        <v>26.094999999999999</v>
      </c>
      <c r="S322" s="520">
        <v>1872.39</v>
      </c>
      <c r="T322" s="519">
        <v>26.094999999999999</v>
      </c>
      <c r="U322" s="520">
        <v>1872.39</v>
      </c>
      <c r="V322" s="521">
        <v>1.3936E-2</v>
      </c>
      <c r="W322" s="519">
        <v>131.78100000000001</v>
      </c>
      <c r="X322" s="522">
        <v>1.84</v>
      </c>
      <c r="Y322" s="522">
        <v>836.16</v>
      </c>
      <c r="Z322" s="600">
        <v>110.19</v>
      </c>
      <c r="AA322" s="605">
        <f t="shared" si="4"/>
        <v>101.09174311926604</v>
      </c>
    </row>
    <row r="323" spans="1:27" ht="15.95" customHeight="1" x14ac:dyDescent="0.25">
      <c r="A323" s="731"/>
      <c r="B323" s="74" t="s">
        <v>327</v>
      </c>
      <c r="C323" s="282">
        <v>-2.2999999999999998</v>
      </c>
      <c r="D323" s="283">
        <v>1.4999999999999999E-2</v>
      </c>
      <c r="E323" s="284">
        <v>1.98</v>
      </c>
      <c r="F323" s="285">
        <v>629.29999999999995</v>
      </c>
      <c r="G323" s="516" t="s">
        <v>43</v>
      </c>
      <c r="H323" s="517">
        <v>10</v>
      </c>
      <c r="I323" s="518" t="s">
        <v>288</v>
      </c>
      <c r="J323" s="518" t="s">
        <v>130</v>
      </c>
      <c r="K323" s="517">
        <v>40</v>
      </c>
      <c r="L323" s="517">
        <v>1971</v>
      </c>
      <c r="M323" s="519">
        <v>35.44</v>
      </c>
      <c r="N323" s="519">
        <v>2.4740000000000002</v>
      </c>
      <c r="O323" s="519">
        <v>5.1980000000000004</v>
      </c>
      <c r="P323" s="519">
        <v>0.58599999999999997</v>
      </c>
      <c r="Q323" s="519">
        <v>0</v>
      </c>
      <c r="R323" s="519">
        <v>27.181999999999999</v>
      </c>
      <c r="S323" s="520">
        <v>1929.89</v>
      </c>
      <c r="T323" s="519">
        <v>27.181999999999999</v>
      </c>
      <c r="U323" s="520">
        <v>1929.89</v>
      </c>
      <c r="V323" s="521">
        <v>1.4083999999999999E-2</v>
      </c>
      <c r="W323" s="519">
        <v>131.78100000000001</v>
      </c>
      <c r="X323" s="522">
        <v>1.86</v>
      </c>
      <c r="Y323" s="522">
        <v>845.04</v>
      </c>
      <c r="Z323" s="600">
        <v>111.36</v>
      </c>
      <c r="AA323" s="605">
        <f t="shared" si="4"/>
        <v>102.1651376146789</v>
      </c>
    </row>
    <row r="324" spans="1:27" ht="15.95" customHeight="1" x14ac:dyDescent="0.25">
      <c r="A324" s="731"/>
      <c r="B324" s="74" t="s">
        <v>328</v>
      </c>
      <c r="C324" s="282">
        <v>-2.2999999999999998</v>
      </c>
      <c r="D324" s="283">
        <v>1.4999999999999999E-2</v>
      </c>
      <c r="E324" s="284">
        <v>1.98</v>
      </c>
      <c r="F324" s="285">
        <v>629.29999999999995</v>
      </c>
      <c r="G324" s="516" t="s">
        <v>43</v>
      </c>
      <c r="H324" s="517">
        <v>11</v>
      </c>
      <c r="I324" s="518" t="s">
        <v>292</v>
      </c>
      <c r="J324" s="518" t="s">
        <v>130</v>
      </c>
      <c r="K324" s="517">
        <v>61</v>
      </c>
      <c r="L324" s="517">
        <v>1972</v>
      </c>
      <c r="M324" s="519">
        <v>52.743000000000002</v>
      </c>
      <c r="N324" s="519">
        <v>9.9359999999999999</v>
      </c>
      <c r="O324" s="519">
        <v>9.0749999999999993</v>
      </c>
      <c r="P324" s="519">
        <v>-4.6829999999999998</v>
      </c>
      <c r="Q324" s="519">
        <v>0</v>
      </c>
      <c r="R324" s="519">
        <v>38.414999999999999</v>
      </c>
      <c r="S324" s="520">
        <v>2696.14</v>
      </c>
      <c r="T324" s="519">
        <v>38.414999999999999</v>
      </c>
      <c r="U324" s="520">
        <v>2696.14</v>
      </c>
      <c r="V324" s="521">
        <v>1.4248E-2</v>
      </c>
      <c r="W324" s="519">
        <v>131.78100000000001</v>
      </c>
      <c r="X324" s="522">
        <v>1.88</v>
      </c>
      <c r="Y324" s="522">
        <v>854.88</v>
      </c>
      <c r="Z324" s="600">
        <v>112.66</v>
      </c>
      <c r="AA324" s="605">
        <f t="shared" si="4"/>
        <v>103.35779816513761</v>
      </c>
    </row>
    <row r="325" spans="1:27" ht="15.95" customHeight="1" x14ac:dyDescent="0.25">
      <c r="A325" s="731"/>
      <c r="B325" s="74" t="s">
        <v>327</v>
      </c>
      <c r="C325" s="282">
        <v>-2.2999999999999998</v>
      </c>
      <c r="D325" s="283">
        <v>1.4999999999999999E-2</v>
      </c>
      <c r="E325" s="284">
        <v>1.98</v>
      </c>
      <c r="F325" s="285">
        <v>629.29999999999995</v>
      </c>
      <c r="G325" s="93" t="s">
        <v>45</v>
      </c>
      <c r="H325" s="94">
        <v>1</v>
      </c>
      <c r="I325" s="95" t="s">
        <v>427</v>
      </c>
      <c r="J325" s="95" t="s">
        <v>131</v>
      </c>
      <c r="K325" s="94">
        <v>18</v>
      </c>
      <c r="L325" s="94" t="s">
        <v>59</v>
      </c>
      <c r="M325" s="96">
        <v>23.428000000000001</v>
      </c>
      <c r="N325" s="96">
        <v>1.7350000000000001</v>
      </c>
      <c r="O325" s="96">
        <v>3.036</v>
      </c>
      <c r="P325" s="96">
        <v>0.56000000000000005</v>
      </c>
      <c r="Q325" s="96">
        <v>0</v>
      </c>
      <c r="R325" s="96">
        <v>18.097000000000001</v>
      </c>
      <c r="S325" s="97">
        <v>989.51</v>
      </c>
      <c r="T325" s="96">
        <v>18.097000000000001</v>
      </c>
      <c r="U325" s="97">
        <v>989.51</v>
      </c>
      <c r="V325" s="98">
        <v>1.8287999999999999E-2</v>
      </c>
      <c r="W325" s="96">
        <v>131.78100000000001</v>
      </c>
      <c r="X325" s="99">
        <v>2.41</v>
      </c>
      <c r="Y325" s="99">
        <v>1097.28</v>
      </c>
      <c r="Z325" s="549">
        <v>144.6</v>
      </c>
      <c r="AA325" s="605">
        <f t="shared" si="4"/>
        <v>132.66055045871559</v>
      </c>
    </row>
    <row r="326" spans="1:27" ht="15.95" customHeight="1" x14ac:dyDescent="0.25">
      <c r="A326" s="731"/>
      <c r="B326" s="74" t="s">
        <v>327</v>
      </c>
      <c r="C326" s="282">
        <v>-2.2999999999999998</v>
      </c>
      <c r="D326" s="283">
        <v>1.4999999999999999E-2</v>
      </c>
      <c r="E326" s="284">
        <v>1.98</v>
      </c>
      <c r="F326" s="285">
        <v>629.29999999999995</v>
      </c>
      <c r="G326" s="93" t="s">
        <v>45</v>
      </c>
      <c r="H326" s="94">
        <v>2</v>
      </c>
      <c r="I326" s="95" t="s">
        <v>428</v>
      </c>
      <c r="J326" s="95" t="s">
        <v>131</v>
      </c>
      <c r="K326" s="94">
        <v>45</v>
      </c>
      <c r="L326" s="94">
        <v>1984</v>
      </c>
      <c r="M326" s="96">
        <v>56.567999999999998</v>
      </c>
      <c r="N326" s="96">
        <v>5.407</v>
      </c>
      <c r="O326" s="96">
        <v>7.0419999999999998</v>
      </c>
      <c r="P326" s="96">
        <v>0.10100000000000001</v>
      </c>
      <c r="Q326" s="96">
        <v>0</v>
      </c>
      <c r="R326" s="96">
        <v>44.018000000000001</v>
      </c>
      <c r="S326" s="97">
        <v>2329.87</v>
      </c>
      <c r="T326" s="96">
        <v>44.018000000000001</v>
      </c>
      <c r="U326" s="97">
        <v>2329.87</v>
      </c>
      <c r="V326" s="98">
        <v>1.8891999999999999E-2</v>
      </c>
      <c r="W326" s="96">
        <v>131.78100000000001</v>
      </c>
      <c r="X326" s="99">
        <v>2.4900000000000002</v>
      </c>
      <c r="Y326" s="99">
        <v>1133.52</v>
      </c>
      <c r="Z326" s="549">
        <v>149.38</v>
      </c>
      <c r="AA326" s="605">
        <f t="shared" si="4"/>
        <v>137.04587155963301</v>
      </c>
    </row>
    <row r="327" spans="1:27" ht="15.95" customHeight="1" x14ac:dyDescent="0.25">
      <c r="A327" s="731"/>
      <c r="B327" s="74" t="s">
        <v>327</v>
      </c>
      <c r="C327" s="282">
        <v>-2.2999999999999998</v>
      </c>
      <c r="D327" s="283">
        <v>1.4999999999999999E-2</v>
      </c>
      <c r="E327" s="284">
        <v>1.98</v>
      </c>
      <c r="F327" s="285">
        <v>629.29999999999995</v>
      </c>
      <c r="G327" s="93" t="s">
        <v>45</v>
      </c>
      <c r="H327" s="94">
        <v>3</v>
      </c>
      <c r="I327" s="95" t="s">
        <v>296</v>
      </c>
      <c r="J327" s="95" t="s">
        <v>131</v>
      </c>
      <c r="K327" s="94">
        <v>46</v>
      </c>
      <c r="L327" s="94">
        <v>1991</v>
      </c>
      <c r="M327" s="96">
        <v>54.781999999999996</v>
      </c>
      <c r="N327" s="96">
        <v>3.47</v>
      </c>
      <c r="O327" s="96">
        <v>5.8630000000000004</v>
      </c>
      <c r="P327" s="96">
        <v>0.91600000000000004</v>
      </c>
      <c r="Q327" s="96">
        <v>0</v>
      </c>
      <c r="R327" s="96">
        <v>44.533000000000001</v>
      </c>
      <c r="S327" s="97">
        <v>2351.85</v>
      </c>
      <c r="T327" s="96">
        <v>44.533000000000001</v>
      </c>
      <c r="U327" s="97">
        <v>2351.85</v>
      </c>
      <c r="V327" s="98">
        <v>1.8935E-2</v>
      </c>
      <c r="W327" s="96">
        <v>131.78100000000001</v>
      </c>
      <c r="X327" s="99">
        <v>2.5</v>
      </c>
      <c r="Y327" s="99">
        <v>1136.0999999999999</v>
      </c>
      <c r="Z327" s="549">
        <v>149.72</v>
      </c>
      <c r="AA327" s="605">
        <f t="shared" si="4"/>
        <v>137.35779816513761</v>
      </c>
    </row>
    <row r="328" spans="1:27" ht="15.95" customHeight="1" x14ac:dyDescent="0.25">
      <c r="A328" s="731"/>
      <c r="B328" s="74" t="s">
        <v>327</v>
      </c>
      <c r="C328" s="282">
        <v>-2.2999999999999998</v>
      </c>
      <c r="D328" s="283">
        <v>1.4999999999999999E-2</v>
      </c>
      <c r="E328" s="284">
        <v>1.98</v>
      </c>
      <c r="F328" s="285">
        <v>629.29999999999995</v>
      </c>
      <c r="G328" s="93" t="s">
        <v>45</v>
      </c>
      <c r="H328" s="94">
        <v>4</v>
      </c>
      <c r="I328" s="95" t="s">
        <v>329</v>
      </c>
      <c r="J328" s="95" t="s">
        <v>131</v>
      </c>
      <c r="K328" s="94">
        <v>65</v>
      </c>
      <c r="L328" s="94">
        <v>1984</v>
      </c>
      <c r="M328" s="96">
        <v>59.634999999999998</v>
      </c>
      <c r="N328" s="96">
        <v>4.5209999999999999</v>
      </c>
      <c r="O328" s="96">
        <v>10.89</v>
      </c>
      <c r="P328" s="96">
        <v>-0.23699999999999999</v>
      </c>
      <c r="Q328" s="96">
        <v>0</v>
      </c>
      <c r="R328" s="96">
        <v>44.460999999999999</v>
      </c>
      <c r="S328" s="97">
        <v>2333.17</v>
      </c>
      <c r="T328" s="96">
        <v>44.460999999999999</v>
      </c>
      <c r="U328" s="97">
        <v>2333.17</v>
      </c>
      <c r="V328" s="98">
        <v>1.9056E-2</v>
      </c>
      <c r="W328" s="96">
        <v>131.78100000000001</v>
      </c>
      <c r="X328" s="99">
        <v>2.5099999999999998</v>
      </c>
      <c r="Y328" s="99">
        <v>1143.3599999999999</v>
      </c>
      <c r="Z328" s="549">
        <v>150.66999999999999</v>
      </c>
      <c r="AA328" s="605">
        <f t="shared" ref="AA328:AA379" si="5">Z328/1.09</f>
        <v>138.22935779816513</v>
      </c>
    </row>
    <row r="329" spans="1:27" ht="15.95" customHeight="1" x14ac:dyDescent="0.25">
      <c r="A329" s="731"/>
      <c r="B329" s="74" t="s">
        <v>327</v>
      </c>
      <c r="C329" s="282">
        <v>-2.2999999999999998</v>
      </c>
      <c r="D329" s="283">
        <v>1.4999999999999999E-2</v>
      </c>
      <c r="E329" s="284">
        <v>1.98</v>
      </c>
      <c r="F329" s="285">
        <v>629.29999999999995</v>
      </c>
      <c r="G329" s="93" t="s">
        <v>45</v>
      </c>
      <c r="H329" s="94">
        <v>5</v>
      </c>
      <c r="I329" s="95" t="s">
        <v>293</v>
      </c>
      <c r="J329" s="95" t="s">
        <v>131</v>
      </c>
      <c r="K329" s="94">
        <v>45</v>
      </c>
      <c r="L329" s="94">
        <v>1980</v>
      </c>
      <c r="M329" s="96">
        <v>55.36</v>
      </c>
      <c r="N329" s="96">
        <v>4.1970000000000001</v>
      </c>
      <c r="O329" s="96">
        <v>7.0220000000000002</v>
      </c>
      <c r="P329" s="96">
        <v>-0.42299999999999999</v>
      </c>
      <c r="Q329" s="96">
        <v>0</v>
      </c>
      <c r="R329" s="96">
        <v>44.564</v>
      </c>
      <c r="S329" s="97">
        <v>2327.62</v>
      </c>
      <c r="T329" s="96">
        <v>44.564</v>
      </c>
      <c r="U329" s="97">
        <v>2327.62</v>
      </c>
      <c r="V329" s="98">
        <v>1.9144999999999999E-2</v>
      </c>
      <c r="W329" s="96">
        <v>131.78100000000001</v>
      </c>
      <c r="X329" s="99">
        <v>2.52</v>
      </c>
      <c r="Y329" s="99">
        <v>1148.7</v>
      </c>
      <c r="Z329" s="549">
        <v>151.38</v>
      </c>
      <c r="AA329" s="605">
        <f t="shared" si="5"/>
        <v>138.8807339449541</v>
      </c>
    </row>
    <row r="330" spans="1:27" ht="15.95" customHeight="1" x14ac:dyDescent="0.25">
      <c r="A330" s="731"/>
      <c r="B330" s="74" t="s">
        <v>327</v>
      </c>
      <c r="C330" s="282">
        <v>-2.2999999999999998</v>
      </c>
      <c r="D330" s="283">
        <v>1.4999999999999999E-2</v>
      </c>
      <c r="E330" s="284">
        <v>1.98</v>
      </c>
      <c r="F330" s="285">
        <v>629.29999999999995</v>
      </c>
      <c r="G330" s="93" t="s">
        <v>45</v>
      </c>
      <c r="H330" s="94">
        <v>6</v>
      </c>
      <c r="I330" s="95" t="s">
        <v>295</v>
      </c>
      <c r="J330" s="95" t="s">
        <v>131</v>
      </c>
      <c r="K330" s="94">
        <v>54</v>
      </c>
      <c r="L330" s="94">
        <v>1989</v>
      </c>
      <c r="M330" s="96">
        <v>73.599999999999994</v>
      </c>
      <c r="N330" s="96">
        <v>6.2030000000000003</v>
      </c>
      <c r="O330" s="96">
        <v>8.0229999999999997</v>
      </c>
      <c r="P330" s="96">
        <v>0.223</v>
      </c>
      <c r="Q330" s="96">
        <v>0</v>
      </c>
      <c r="R330" s="96">
        <v>59.151000000000003</v>
      </c>
      <c r="S330" s="97">
        <v>3010.38</v>
      </c>
      <c r="T330" s="96">
        <v>59.151000000000003</v>
      </c>
      <c r="U330" s="97">
        <v>3010.38</v>
      </c>
      <c r="V330" s="98">
        <v>1.9649E-2</v>
      </c>
      <c r="W330" s="96">
        <v>131.78100000000001</v>
      </c>
      <c r="X330" s="99">
        <v>2.59</v>
      </c>
      <c r="Y330" s="99">
        <v>1178.94</v>
      </c>
      <c r="Z330" s="549">
        <v>155.36000000000001</v>
      </c>
      <c r="AA330" s="605">
        <f t="shared" si="5"/>
        <v>142.53211009174314</v>
      </c>
    </row>
    <row r="331" spans="1:27" ht="15.95" customHeight="1" x14ac:dyDescent="0.25">
      <c r="A331" s="731"/>
      <c r="B331" s="74" t="s">
        <v>327</v>
      </c>
      <c r="C331" s="282">
        <v>-2.2999999999999998</v>
      </c>
      <c r="D331" s="283">
        <v>1.4999999999999999E-2</v>
      </c>
      <c r="E331" s="284">
        <v>1.98</v>
      </c>
      <c r="F331" s="285">
        <v>629.29999999999995</v>
      </c>
      <c r="G331" s="93" t="s">
        <v>45</v>
      </c>
      <c r="H331" s="94">
        <v>7</v>
      </c>
      <c r="I331" s="95" t="s">
        <v>429</v>
      </c>
      <c r="J331" s="95" t="s">
        <v>131</v>
      </c>
      <c r="K331" s="94">
        <v>20</v>
      </c>
      <c r="L331" s="94">
        <v>1978</v>
      </c>
      <c r="M331" s="96">
        <v>32.718000000000004</v>
      </c>
      <c r="N331" s="96">
        <v>3.1019999999999999</v>
      </c>
      <c r="O331" s="96">
        <v>2.6190000000000002</v>
      </c>
      <c r="P331" s="96">
        <v>0.16200000000000001</v>
      </c>
      <c r="Q331" s="96">
        <v>0</v>
      </c>
      <c r="R331" s="96">
        <v>26.835000000000001</v>
      </c>
      <c r="S331" s="97">
        <v>1308.57</v>
      </c>
      <c r="T331" s="96">
        <v>26.835000000000001</v>
      </c>
      <c r="U331" s="97">
        <v>1308.57</v>
      </c>
      <c r="V331" s="98">
        <v>2.0507000000000001E-2</v>
      </c>
      <c r="W331" s="96">
        <v>131.78100000000001</v>
      </c>
      <c r="X331" s="99">
        <v>2.7</v>
      </c>
      <c r="Y331" s="99">
        <v>1230.42</v>
      </c>
      <c r="Z331" s="549">
        <v>162.15</v>
      </c>
      <c r="AA331" s="605">
        <f t="shared" si="5"/>
        <v>148.76146788990826</v>
      </c>
    </row>
    <row r="332" spans="1:27" ht="15.95" customHeight="1" x14ac:dyDescent="0.25">
      <c r="A332" s="731"/>
      <c r="B332" s="74" t="s">
        <v>327</v>
      </c>
      <c r="C332" s="282">
        <v>-2.2999999999999998</v>
      </c>
      <c r="D332" s="283">
        <v>1.4999999999999999E-2</v>
      </c>
      <c r="E332" s="284">
        <v>1.98</v>
      </c>
      <c r="F332" s="285">
        <v>629.29999999999995</v>
      </c>
      <c r="G332" s="93" t="s">
        <v>45</v>
      </c>
      <c r="H332" s="94">
        <v>8</v>
      </c>
      <c r="I332" s="95" t="s">
        <v>705</v>
      </c>
      <c r="J332" s="95" t="s">
        <v>131</v>
      </c>
      <c r="K332" s="94">
        <v>54</v>
      </c>
      <c r="L332" s="94">
        <v>1985</v>
      </c>
      <c r="M332" s="96">
        <v>77.262</v>
      </c>
      <c r="N332" s="96">
        <v>4.8890000000000002</v>
      </c>
      <c r="O332" s="96">
        <v>8.6750000000000007</v>
      </c>
      <c r="P332" s="96">
        <v>0.67</v>
      </c>
      <c r="Q332" s="96">
        <v>0</v>
      </c>
      <c r="R332" s="96">
        <v>63.027999999999999</v>
      </c>
      <c r="S332" s="97">
        <v>2977.02</v>
      </c>
      <c r="T332" s="96">
        <v>63.027999999999999</v>
      </c>
      <c r="U332" s="97">
        <v>2977.02</v>
      </c>
      <c r="V332" s="98">
        <v>2.1170999999999999E-2</v>
      </c>
      <c r="W332" s="96">
        <v>131.78100000000001</v>
      </c>
      <c r="X332" s="99">
        <v>2.79</v>
      </c>
      <c r="Y332" s="99">
        <v>1270.26</v>
      </c>
      <c r="Z332" s="549">
        <v>167.4</v>
      </c>
      <c r="AA332" s="605">
        <f t="shared" si="5"/>
        <v>153.57798165137615</v>
      </c>
    </row>
    <row r="333" spans="1:27" ht="15.95" customHeight="1" x14ac:dyDescent="0.25">
      <c r="A333" s="731"/>
      <c r="B333" s="74" t="s">
        <v>327</v>
      </c>
      <c r="C333" s="282">
        <v>-2.2999999999999998</v>
      </c>
      <c r="D333" s="283">
        <v>1.4999999999999999E-2</v>
      </c>
      <c r="E333" s="284">
        <v>1.98</v>
      </c>
      <c r="F333" s="285">
        <v>629.29999999999995</v>
      </c>
      <c r="G333" s="93" t="s">
        <v>45</v>
      </c>
      <c r="H333" s="94">
        <v>9</v>
      </c>
      <c r="I333" s="95" t="s">
        <v>353</v>
      </c>
      <c r="J333" s="95" t="s">
        <v>131</v>
      </c>
      <c r="K333" s="94">
        <v>18</v>
      </c>
      <c r="L333" s="94" t="s">
        <v>59</v>
      </c>
      <c r="M333" s="96">
        <v>25.632999999999999</v>
      </c>
      <c r="N333" s="96">
        <v>2.944</v>
      </c>
      <c r="O333" s="96">
        <v>2.3039999999999998</v>
      </c>
      <c r="P333" s="96">
        <v>-0.85299999999999998</v>
      </c>
      <c r="Q333" s="96">
        <v>0</v>
      </c>
      <c r="R333" s="96">
        <v>21.238</v>
      </c>
      <c r="S333" s="97">
        <v>963.13</v>
      </c>
      <c r="T333" s="96">
        <v>21.238</v>
      </c>
      <c r="U333" s="97">
        <v>963.13</v>
      </c>
      <c r="V333" s="98">
        <v>2.2051000000000001E-2</v>
      </c>
      <c r="W333" s="96">
        <v>131.78100000000001</v>
      </c>
      <c r="X333" s="99">
        <v>2.91</v>
      </c>
      <c r="Y333" s="99">
        <v>1323.06</v>
      </c>
      <c r="Z333" s="549">
        <v>174.35</v>
      </c>
      <c r="AA333" s="605">
        <f t="shared" si="5"/>
        <v>159.95412844036696</v>
      </c>
    </row>
    <row r="334" spans="1:27" ht="15.95" customHeight="1" x14ac:dyDescent="0.25">
      <c r="A334" s="731"/>
      <c r="B334" s="74" t="s">
        <v>327</v>
      </c>
      <c r="C334" s="282">
        <v>-2.2999999999999998</v>
      </c>
      <c r="D334" s="283">
        <v>1.4999999999999999E-2</v>
      </c>
      <c r="E334" s="284">
        <v>1.98</v>
      </c>
      <c r="F334" s="285">
        <v>629.29999999999995</v>
      </c>
      <c r="G334" s="93" t="s">
        <v>45</v>
      </c>
      <c r="H334" s="94">
        <v>10</v>
      </c>
      <c r="I334" s="95" t="s">
        <v>706</v>
      </c>
      <c r="J334" s="95" t="s">
        <v>131</v>
      </c>
      <c r="K334" s="94">
        <v>19</v>
      </c>
      <c r="L334" s="94">
        <v>1976</v>
      </c>
      <c r="M334" s="96">
        <v>21.372</v>
      </c>
      <c r="N334" s="96">
        <v>0.73599999999999999</v>
      </c>
      <c r="O334" s="96">
        <v>2.2349999999999999</v>
      </c>
      <c r="P334" s="96">
        <v>-2.1999999999999999E-2</v>
      </c>
      <c r="Q334" s="96">
        <v>0</v>
      </c>
      <c r="R334" s="96">
        <v>18.422999999999998</v>
      </c>
      <c r="S334" s="97">
        <v>792.5</v>
      </c>
      <c r="T334" s="96">
        <v>18.422999999999998</v>
      </c>
      <c r="U334" s="97">
        <v>792.5</v>
      </c>
      <c r="V334" s="98">
        <v>2.3245999999999999E-2</v>
      </c>
      <c r="W334" s="96">
        <v>131.78100000000001</v>
      </c>
      <c r="X334" s="99">
        <v>3.06</v>
      </c>
      <c r="Y334" s="99">
        <v>1394.76</v>
      </c>
      <c r="Z334" s="549">
        <v>183.8</v>
      </c>
      <c r="AA334" s="605">
        <f t="shared" si="5"/>
        <v>168.62385321100916</v>
      </c>
    </row>
    <row r="335" spans="1:27" ht="15.95" customHeight="1" x14ac:dyDescent="0.25">
      <c r="A335" s="731"/>
      <c r="B335" s="74" t="s">
        <v>327</v>
      </c>
      <c r="C335" s="282">
        <v>-2.2999999999999998</v>
      </c>
      <c r="D335" s="283">
        <v>1.4999999999999999E-2</v>
      </c>
      <c r="E335" s="284">
        <v>1.98</v>
      </c>
      <c r="F335" s="285">
        <v>629.29999999999995</v>
      </c>
      <c r="G335" s="93" t="s">
        <v>45</v>
      </c>
      <c r="H335" s="94">
        <v>11</v>
      </c>
      <c r="I335" s="95" t="s">
        <v>352</v>
      </c>
      <c r="J335" s="95" t="s">
        <v>131</v>
      </c>
      <c r="K335" s="94">
        <v>30</v>
      </c>
      <c r="L335" s="94">
        <v>1987</v>
      </c>
      <c r="M335" s="96">
        <v>43.686</v>
      </c>
      <c r="N335" s="96">
        <v>3.3119999999999998</v>
      </c>
      <c r="O335" s="96">
        <v>4.3230000000000004</v>
      </c>
      <c r="P335" s="96">
        <v>0.61499999999999999</v>
      </c>
      <c r="Q335" s="96">
        <v>0</v>
      </c>
      <c r="R335" s="96">
        <v>35.436</v>
      </c>
      <c r="S335" s="97">
        <v>1516.08</v>
      </c>
      <c r="T335" s="96">
        <v>35.436</v>
      </c>
      <c r="U335" s="97">
        <v>1516.08</v>
      </c>
      <c r="V335" s="98">
        <v>2.3373000000000001E-2</v>
      </c>
      <c r="W335" s="96">
        <v>131.78100000000001</v>
      </c>
      <c r="X335" s="99">
        <v>3.08</v>
      </c>
      <c r="Y335" s="99">
        <v>1402.38</v>
      </c>
      <c r="Z335" s="549">
        <v>184.81</v>
      </c>
      <c r="AA335" s="605">
        <f t="shared" si="5"/>
        <v>169.55045871559631</v>
      </c>
    </row>
    <row r="336" spans="1:27" ht="15.95" customHeight="1" x14ac:dyDescent="0.25">
      <c r="A336" s="731"/>
      <c r="B336" s="74" t="s">
        <v>327</v>
      </c>
      <c r="C336" s="282">
        <v>-2.2999999999999998</v>
      </c>
      <c r="D336" s="283">
        <v>1.4999999999999999E-2</v>
      </c>
      <c r="E336" s="284">
        <v>1.98</v>
      </c>
      <c r="F336" s="285">
        <v>629.29999999999995</v>
      </c>
      <c r="G336" s="100" t="s">
        <v>46</v>
      </c>
      <c r="H336" s="101">
        <v>1</v>
      </c>
      <c r="I336" s="102" t="s">
        <v>298</v>
      </c>
      <c r="J336" s="102" t="s">
        <v>131</v>
      </c>
      <c r="K336" s="101">
        <v>18</v>
      </c>
      <c r="L336" s="101">
        <v>1989</v>
      </c>
      <c r="M336" s="103">
        <v>26.23</v>
      </c>
      <c r="N336" s="103">
        <v>2.3130000000000002</v>
      </c>
      <c r="O336" s="103">
        <v>2.9980000000000002</v>
      </c>
      <c r="P336" s="103">
        <v>-0.222</v>
      </c>
      <c r="Q336" s="103">
        <v>0</v>
      </c>
      <c r="R336" s="103">
        <v>21.140999999999998</v>
      </c>
      <c r="S336" s="104">
        <v>999.98</v>
      </c>
      <c r="T336" s="103">
        <v>21.140999999999998</v>
      </c>
      <c r="U336" s="104">
        <v>999.98</v>
      </c>
      <c r="V336" s="105">
        <v>2.1141E-2</v>
      </c>
      <c r="W336" s="103">
        <v>131.78100000000001</v>
      </c>
      <c r="X336" s="106">
        <v>2.79</v>
      </c>
      <c r="Y336" s="106">
        <v>1268.46</v>
      </c>
      <c r="Z336" s="546">
        <v>167.16</v>
      </c>
      <c r="AA336" s="605">
        <f t="shared" si="5"/>
        <v>153.35779816513761</v>
      </c>
    </row>
    <row r="337" spans="1:27" ht="15.95" customHeight="1" x14ac:dyDescent="0.25">
      <c r="A337" s="731"/>
      <c r="B337" s="74" t="s">
        <v>327</v>
      </c>
      <c r="C337" s="282">
        <v>-2.2999999999999998</v>
      </c>
      <c r="D337" s="283">
        <v>1.4999999999999999E-2</v>
      </c>
      <c r="E337" s="284">
        <v>1.98</v>
      </c>
      <c r="F337" s="285">
        <v>629.29999999999995</v>
      </c>
      <c r="G337" s="100" t="s">
        <v>46</v>
      </c>
      <c r="H337" s="101">
        <v>2</v>
      </c>
      <c r="I337" s="102" t="s">
        <v>707</v>
      </c>
      <c r="J337" s="102" t="s">
        <v>131</v>
      </c>
      <c r="K337" s="101">
        <v>18</v>
      </c>
      <c r="L337" s="101" t="s">
        <v>59</v>
      </c>
      <c r="M337" s="103">
        <v>27.332999999999998</v>
      </c>
      <c r="N337" s="103">
        <v>2.0499999999999998</v>
      </c>
      <c r="O337" s="103">
        <v>3.4390000000000001</v>
      </c>
      <c r="P337" s="103">
        <v>-6.0999999999999999E-2</v>
      </c>
      <c r="Q337" s="103">
        <v>0</v>
      </c>
      <c r="R337" s="103">
        <v>21.905000000000001</v>
      </c>
      <c r="S337" s="104">
        <v>1026.6600000000001</v>
      </c>
      <c r="T337" s="103">
        <v>21.905000000000001</v>
      </c>
      <c r="U337" s="104">
        <v>1026.6600000000001</v>
      </c>
      <c r="V337" s="105">
        <v>2.1336000000000001E-2</v>
      </c>
      <c r="W337" s="103">
        <v>131.78100000000001</v>
      </c>
      <c r="X337" s="106">
        <v>2.81</v>
      </c>
      <c r="Y337" s="106">
        <v>1280.1600000000001</v>
      </c>
      <c r="Z337" s="546">
        <v>168.7</v>
      </c>
      <c r="AA337" s="605">
        <f t="shared" si="5"/>
        <v>154.77064220183485</v>
      </c>
    </row>
    <row r="338" spans="1:27" ht="15.95" customHeight="1" x14ac:dyDescent="0.25">
      <c r="A338" s="731"/>
      <c r="B338" s="74" t="s">
        <v>328</v>
      </c>
      <c r="C338" s="282">
        <v>-2.2999999999999998</v>
      </c>
      <c r="D338" s="283">
        <v>1.4999999999999999E-2</v>
      </c>
      <c r="E338" s="284">
        <v>1.98</v>
      </c>
      <c r="F338" s="285">
        <v>629.29999999999995</v>
      </c>
      <c r="G338" s="100" t="s">
        <v>46</v>
      </c>
      <c r="H338" s="101">
        <v>3</v>
      </c>
      <c r="I338" s="102" t="s">
        <v>299</v>
      </c>
      <c r="J338" s="102" t="s">
        <v>131</v>
      </c>
      <c r="K338" s="101">
        <v>120</v>
      </c>
      <c r="L338" s="101">
        <v>1987</v>
      </c>
      <c r="M338" s="103">
        <v>99.15</v>
      </c>
      <c r="N338" s="103">
        <v>0</v>
      </c>
      <c r="O338" s="103">
        <v>0</v>
      </c>
      <c r="P338" s="103">
        <v>0</v>
      </c>
      <c r="Q338" s="103">
        <v>0</v>
      </c>
      <c r="R338" s="103">
        <v>99.15</v>
      </c>
      <c r="S338" s="104">
        <v>4261.8100000000004</v>
      </c>
      <c r="T338" s="103">
        <v>99.15</v>
      </c>
      <c r="U338" s="104">
        <v>4261.8100000000004</v>
      </c>
      <c r="V338" s="105">
        <v>2.3264E-2</v>
      </c>
      <c r="W338" s="103">
        <v>131.78100000000001</v>
      </c>
      <c r="X338" s="106">
        <v>3.07</v>
      </c>
      <c r="Y338" s="106">
        <v>1395.84</v>
      </c>
      <c r="Z338" s="546">
        <v>183.95</v>
      </c>
      <c r="AA338" s="605">
        <f t="shared" si="5"/>
        <v>168.76146788990823</v>
      </c>
    </row>
    <row r="339" spans="1:27" ht="15.95" customHeight="1" x14ac:dyDescent="0.25">
      <c r="A339" s="731"/>
      <c r="B339" s="74" t="s">
        <v>327</v>
      </c>
      <c r="C339" s="282">
        <v>-2.2999999999999998</v>
      </c>
      <c r="D339" s="283">
        <v>1.4999999999999999E-2</v>
      </c>
      <c r="E339" s="284">
        <v>1.98</v>
      </c>
      <c r="F339" s="285">
        <v>629.29999999999995</v>
      </c>
      <c r="G339" s="100" t="s">
        <v>46</v>
      </c>
      <c r="H339" s="101">
        <v>4</v>
      </c>
      <c r="I339" s="102" t="s">
        <v>300</v>
      </c>
      <c r="J339" s="102" t="s">
        <v>131</v>
      </c>
      <c r="K339" s="101">
        <v>7</v>
      </c>
      <c r="L339" s="101">
        <v>1986</v>
      </c>
      <c r="M339" s="103">
        <v>11.569000000000001</v>
      </c>
      <c r="N339" s="103">
        <v>0.68300000000000005</v>
      </c>
      <c r="O339" s="103">
        <v>1.3939999999999999</v>
      </c>
      <c r="P339" s="103">
        <v>0.28599999999999998</v>
      </c>
      <c r="Q339" s="103">
        <v>0</v>
      </c>
      <c r="R339" s="103">
        <v>9.2059999999999995</v>
      </c>
      <c r="S339" s="104">
        <v>374.89</v>
      </c>
      <c r="T339" s="103">
        <v>9.2059999999999995</v>
      </c>
      <c r="U339" s="104">
        <v>374.89</v>
      </c>
      <c r="V339" s="105">
        <v>2.4556000000000001E-2</v>
      </c>
      <c r="W339" s="103">
        <v>131.78100000000001</v>
      </c>
      <c r="X339" s="106">
        <v>3.24</v>
      </c>
      <c r="Y339" s="106">
        <v>1473.36</v>
      </c>
      <c r="Z339" s="546">
        <v>194.16</v>
      </c>
      <c r="AA339" s="605">
        <f t="shared" si="5"/>
        <v>178.12844036697246</v>
      </c>
    </row>
    <row r="340" spans="1:27" ht="15.95" customHeight="1" x14ac:dyDescent="0.25">
      <c r="A340" s="731"/>
      <c r="B340" s="74" t="s">
        <v>327</v>
      </c>
      <c r="C340" s="282">
        <v>-2.2999999999999998</v>
      </c>
      <c r="D340" s="283">
        <v>1.4999999999999999E-2</v>
      </c>
      <c r="E340" s="284">
        <v>1.98</v>
      </c>
      <c r="F340" s="285">
        <v>629.29999999999995</v>
      </c>
      <c r="G340" s="100" t="s">
        <v>46</v>
      </c>
      <c r="H340" s="101">
        <v>5</v>
      </c>
      <c r="I340" s="102" t="s">
        <v>302</v>
      </c>
      <c r="J340" s="102" t="s">
        <v>131</v>
      </c>
      <c r="K340" s="101">
        <v>73</v>
      </c>
      <c r="L340" s="101">
        <v>1982</v>
      </c>
      <c r="M340" s="103">
        <v>67.150000000000006</v>
      </c>
      <c r="N340" s="103">
        <v>4.2060000000000004</v>
      </c>
      <c r="O340" s="103">
        <v>10.744</v>
      </c>
      <c r="P340" s="103">
        <v>-0.126</v>
      </c>
      <c r="Q340" s="103">
        <v>0</v>
      </c>
      <c r="R340" s="103">
        <v>52.326000000000001</v>
      </c>
      <c r="S340" s="104">
        <v>2117.3200000000002</v>
      </c>
      <c r="T340" s="103">
        <v>52.326000000000001</v>
      </c>
      <c r="U340" s="104">
        <v>2117.3200000000002</v>
      </c>
      <c r="V340" s="105">
        <v>2.4712999999999999E-2</v>
      </c>
      <c r="W340" s="103">
        <v>131.78100000000001</v>
      </c>
      <c r="X340" s="106">
        <v>3.26</v>
      </c>
      <c r="Y340" s="106">
        <v>1482.78</v>
      </c>
      <c r="Z340" s="546">
        <v>195.4</v>
      </c>
      <c r="AA340" s="605">
        <f t="shared" si="5"/>
        <v>179.26605504587155</v>
      </c>
    </row>
    <row r="341" spans="1:27" ht="15.95" customHeight="1" x14ac:dyDescent="0.25">
      <c r="A341" s="731"/>
      <c r="B341" s="74" t="s">
        <v>327</v>
      </c>
      <c r="C341" s="282">
        <v>-2.2999999999999998</v>
      </c>
      <c r="D341" s="283">
        <v>1.4999999999999999E-2</v>
      </c>
      <c r="E341" s="284">
        <v>1.98</v>
      </c>
      <c r="F341" s="285">
        <v>629.29999999999995</v>
      </c>
      <c r="G341" s="100" t="s">
        <v>46</v>
      </c>
      <c r="H341" s="101">
        <v>6</v>
      </c>
      <c r="I341" s="102" t="s">
        <v>294</v>
      </c>
      <c r="J341" s="102" t="s">
        <v>131</v>
      </c>
      <c r="K341" s="101">
        <v>36</v>
      </c>
      <c r="L341" s="101">
        <v>1983</v>
      </c>
      <c r="M341" s="103">
        <v>59.73</v>
      </c>
      <c r="N341" s="103">
        <v>3.7320000000000002</v>
      </c>
      <c r="O341" s="103">
        <v>5.4459999999999997</v>
      </c>
      <c r="P341" s="103">
        <v>0.34799999999999998</v>
      </c>
      <c r="Q341" s="103">
        <v>0</v>
      </c>
      <c r="R341" s="103">
        <v>50.204000000000001</v>
      </c>
      <c r="S341" s="104">
        <v>2009.08</v>
      </c>
      <c r="T341" s="103">
        <v>50.204000000000001</v>
      </c>
      <c r="U341" s="104">
        <v>2009.08</v>
      </c>
      <c r="V341" s="105">
        <v>2.4988E-2</v>
      </c>
      <c r="W341" s="103">
        <v>131.78100000000001</v>
      </c>
      <c r="X341" s="106">
        <v>3.29</v>
      </c>
      <c r="Y341" s="106">
        <v>1499.28</v>
      </c>
      <c r="Z341" s="546">
        <v>197.58</v>
      </c>
      <c r="AA341" s="605">
        <f t="shared" si="5"/>
        <v>181.26605504587155</v>
      </c>
    </row>
    <row r="342" spans="1:27" ht="15.95" customHeight="1" x14ac:dyDescent="0.25">
      <c r="A342" s="731"/>
      <c r="B342" s="74" t="s">
        <v>327</v>
      </c>
      <c r="C342" s="282">
        <v>-2.2999999999999998</v>
      </c>
      <c r="D342" s="283">
        <v>1.4999999999999999E-2</v>
      </c>
      <c r="E342" s="284">
        <v>1.98</v>
      </c>
      <c r="F342" s="285">
        <v>629.29999999999995</v>
      </c>
      <c r="G342" s="100" t="s">
        <v>46</v>
      </c>
      <c r="H342" s="101">
        <v>7</v>
      </c>
      <c r="I342" s="102" t="s">
        <v>297</v>
      </c>
      <c r="J342" s="102" t="s">
        <v>131</v>
      </c>
      <c r="K342" s="101">
        <v>22</v>
      </c>
      <c r="L342" s="101" t="s">
        <v>59</v>
      </c>
      <c r="M342" s="103">
        <v>35.395000000000003</v>
      </c>
      <c r="N342" s="103">
        <v>2.7829999999999999</v>
      </c>
      <c r="O342" s="103">
        <v>3.302</v>
      </c>
      <c r="P342" s="103">
        <v>-0.13100000000000001</v>
      </c>
      <c r="Q342" s="103">
        <v>0</v>
      </c>
      <c r="R342" s="103">
        <v>29.440999999999999</v>
      </c>
      <c r="S342" s="104">
        <v>1167.74</v>
      </c>
      <c r="T342" s="103">
        <v>29.440999999999999</v>
      </c>
      <c r="U342" s="104">
        <v>1167.74</v>
      </c>
      <c r="V342" s="105">
        <v>2.5211000000000001E-2</v>
      </c>
      <c r="W342" s="103">
        <v>131.78100000000001</v>
      </c>
      <c r="X342" s="106">
        <v>3.32</v>
      </c>
      <c r="Y342" s="106">
        <v>1512.66</v>
      </c>
      <c r="Z342" s="546">
        <v>199.34</v>
      </c>
      <c r="AA342" s="605">
        <f t="shared" si="5"/>
        <v>182.88073394495413</v>
      </c>
    </row>
    <row r="343" spans="1:27" ht="15.95" customHeight="1" x14ac:dyDescent="0.25">
      <c r="A343" s="731"/>
      <c r="B343" s="74" t="s">
        <v>327</v>
      </c>
      <c r="C343" s="282">
        <v>-2.2999999999999998</v>
      </c>
      <c r="D343" s="283">
        <v>1.4999999999999999E-2</v>
      </c>
      <c r="E343" s="284">
        <v>1.98</v>
      </c>
      <c r="F343" s="285">
        <v>629.29999999999995</v>
      </c>
      <c r="G343" s="100" t="s">
        <v>46</v>
      </c>
      <c r="H343" s="101">
        <v>8</v>
      </c>
      <c r="I343" s="102" t="s">
        <v>303</v>
      </c>
      <c r="J343" s="102" t="s">
        <v>131</v>
      </c>
      <c r="K343" s="101">
        <v>9</v>
      </c>
      <c r="L343" s="101">
        <v>1975</v>
      </c>
      <c r="M343" s="103">
        <v>15.323</v>
      </c>
      <c r="N343" s="103">
        <v>0.73599999999999999</v>
      </c>
      <c r="O343" s="103">
        <v>0.6</v>
      </c>
      <c r="P343" s="103">
        <v>0.41399999999999998</v>
      </c>
      <c r="Q343" s="103">
        <v>0</v>
      </c>
      <c r="R343" s="103">
        <v>13.573</v>
      </c>
      <c r="S343" s="104">
        <v>513.61</v>
      </c>
      <c r="T343" s="103">
        <v>13.573</v>
      </c>
      <c r="U343" s="104">
        <v>513.61</v>
      </c>
      <c r="V343" s="105">
        <v>2.6426000000000002E-2</v>
      </c>
      <c r="W343" s="103">
        <v>131.78100000000001</v>
      </c>
      <c r="X343" s="106">
        <v>3.48</v>
      </c>
      <c r="Y343" s="106">
        <v>1585.56</v>
      </c>
      <c r="Z343" s="546">
        <v>208.95</v>
      </c>
      <c r="AA343" s="605">
        <f t="shared" si="5"/>
        <v>191.69724770642199</v>
      </c>
    </row>
    <row r="344" spans="1:27" ht="15.95" customHeight="1" thickBot="1" x14ac:dyDescent="0.3">
      <c r="A344" s="731"/>
      <c r="B344" s="107" t="s">
        <v>327</v>
      </c>
      <c r="C344" s="719">
        <v>-2.2999999999999998</v>
      </c>
      <c r="D344" s="720">
        <v>1.4999999999999999E-2</v>
      </c>
      <c r="E344" s="721">
        <v>1.98</v>
      </c>
      <c r="F344" s="722">
        <v>629.29999999999995</v>
      </c>
      <c r="G344" s="112" t="s">
        <v>46</v>
      </c>
      <c r="H344" s="113">
        <v>9</v>
      </c>
      <c r="I344" s="114" t="s">
        <v>301</v>
      </c>
      <c r="J344" s="114" t="s">
        <v>131</v>
      </c>
      <c r="K344" s="113">
        <v>48</v>
      </c>
      <c r="L344" s="113">
        <v>1981</v>
      </c>
      <c r="M344" s="115">
        <v>45.889000000000003</v>
      </c>
      <c r="N344" s="115">
        <v>0</v>
      </c>
      <c r="O344" s="115">
        <v>0</v>
      </c>
      <c r="P344" s="115">
        <v>0</v>
      </c>
      <c r="Q344" s="115">
        <v>8.26</v>
      </c>
      <c r="R344" s="115">
        <v>37.628999999999998</v>
      </c>
      <c r="S344" s="116">
        <v>1712.84</v>
      </c>
      <c r="T344" s="115">
        <v>45.889000000000003</v>
      </c>
      <c r="U344" s="116">
        <v>1712.84</v>
      </c>
      <c r="V344" s="117">
        <v>2.6790000000000001E-2</v>
      </c>
      <c r="W344" s="115">
        <v>131.78100000000001</v>
      </c>
      <c r="X344" s="118">
        <v>3.53</v>
      </c>
      <c r="Y344" s="118">
        <v>1607.4</v>
      </c>
      <c r="Z344" s="556">
        <v>211.82</v>
      </c>
      <c r="AA344" s="605">
        <f t="shared" si="5"/>
        <v>194.33027522935777</v>
      </c>
    </row>
    <row r="345" spans="1:27" ht="15.95" customHeight="1" x14ac:dyDescent="0.25">
      <c r="A345" s="730" t="s">
        <v>872</v>
      </c>
      <c r="B345" s="119" t="s">
        <v>836</v>
      </c>
      <c r="C345" s="531">
        <v>-2.2999999999999998</v>
      </c>
      <c r="D345" s="532">
        <v>1.7999999999999999E-2</v>
      </c>
      <c r="E345" s="533">
        <v>2.46</v>
      </c>
      <c r="F345" s="534">
        <v>629.29999999999995</v>
      </c>
      <c r="G345" s="280" t="s">
        <v>38</v>
      </c>
      <c r="H345" s="281">
        <v>1</v>
      </c>
      <c r="I345" s="535" t="s">
        <v>837</v>
      </c>
      <c r="J345" s="535"/>
      <c r="K345" s="281">
        <v>28</v>
      </c>
      <c r="L345" s="281">
        <v>1977</v>
      </c>
      <c r="M345" s="536">
        <v>15.317</v>
      </c>
      <c r="N345" s="536">
        <v>1.6040000000000001</v>
      </c>
      <c r="O345" s="536">
        <v>2.77</v>
      </c>
      <c r="P345" s="536">
        <v>0.48699999999999999</v>
      </c>
      <c r="Q345" s="536">
        <v>1.8819999999999999</v>
      </c>
      <c r="R345" s="536">
        <v>8.5739999999999998</v>
      </c>
      <c r="S345" s="537">
        <v>1432.72</v>
      </c>
      <c r="T345" s="536">
        <v>10.456</v>
      </c>
      <c r="U345" s="537">
        <v>1432.72</v>
      </c>
      <c r="V345" s="538">
        <v>7.2979999999999998E-3</v>
      </c>
      <c r="W345" s="536">
        <v>136.79499999999999</v>
      </c>
      <c r="X345" s="539">
        <v>1</v>
      </c>
      <c r="Y345" s="539">
        <v>437.88</v>
      </c>
      <c r="Z345" s="700">
        <v>59.9</v>
      </c>
      <c r="AA345" s="605">
        <f t="shared" si="5"/>
        <v>54.954128440366965</v>
      </c>
    </row>
    <row r="346" spans="1:27" ht="15.95" customHeight="1" x14ac:dyDescent="0.25">
      <c r="A346" s="731"/>
      <c r="B346" s="74" t="s">
        <v>836</v>
      </c>
      <c r="C346" s="282">
        <v>-2.2999999999999998</v>
      </c>
      <c r="D346" s="283">
        <v>1.7999999999999999E-2</v>
      </c>
      <c r="E346" s="284">
        <v>2.46</v>
      </c>
      <c r="F346" s="285">
        <v>629.29999999999995</v>
      </c>
      <c r="G346" s="286" t="s">
        <v>38</v>
      </c>
      <c r="H346" s="287">
        <v>2</v>
      </c>
      <c r="I346" s="288" t="s">
        <v>838</v>
      </c>
      <c r="J346" s="288"/>
      <c r="K346" s="287">
        <v>40</v>
      </c>
      <c r="L346" s="287">
        <v>1975</v>
      </c>
      <c r="M346" s="289">
        <v>22.654</v>
      </c>
      <c r="N346" s="289">
        <v>2.556</v>
      </c>
      <c r="O346" s="289">
        <v>4.7320000000000002</v>
      </c>
      <c r="P346" s="289">
        <v>0.65700000000000003</v>
      </c>
      <c r="Q346" s="289">
        <v>2.6480000000000001</v>
      </c>
      <c r="R346" s="289">
        <v>12.061</v>
      </c>
      <c r="S346" s="290">
        <v>1929.52</v>
      </c>
      <c r="T346" s="289">
        <v>14.709</v>
      </c>
      <c r="U346" s="290">
        <v>1929.52</v>
      </c>
      <c r="V346" s="291">
        <v>7.6220000000000003E-3</v>
      </c>
      <c r="W346" s="289">
        <v>136.79499999999999</v>
      </c>
      <c r="X346" s="292">
        <v>1.04</v>
      </c>
      <c r="Y346" s="292">
        <v>457.32</v>
      </c>
      <c r="Z346" s="625">
        <v>62.56</v>
      </c>
      <c r="AA346" s="605">
        <f t="shared" si="5"/>
        <v>57.394495412844037</v>
      </c>
    </row>
    <row r="347" spans="1:27" ht="15.95" customHeight="1" x14ac:dyDescent="0.25">
      <c r="A347" s="731"/>
      <c r="B347" s="74" t="s">
        <v>836</v>
      </c>
      <c r="C347" s="282">
        <v>-2.2999999999999998</v>
      </c>
      <c r="D347" s="283">
        <v>1.7999999999999999E-2</v>
      </c>
      <c r="E347" s="284">
        <v>2.46</v>
      </c>
      <c r="F347" s="285">
        <v>629.29999999999995</v>
      </c>
      <c r="G347" s="286" t="s">
        <v>38</v>
      </c>
      <c r="H347" s="287">
        <v>3</v>
      </c>
      <c r="I347" s="288" t="s">
        <v>839</v>
      </c>
      <c r="J347" s="288"/>
      <c r="K347" s="287">
        <v>45</v>
      </c>
      <c r="L347" s="287">
        <v>1976</v>
      </c>
      <c r="M347" s="289">
        <v>25.49</v>
      </c>
      <c r="N347" s="289">
        <v>2.286</v>
      </c>
      <c r="O347" s="289">
        <v>3.8380000000000001</v>
      </c>
      <c r="P347" s="289">
        <v>0.36599999999999999</v>
      </c>
      <c r="Q347" s="289">
        <v>3.42</v>
      </c>
      <c r="R347" s="289">
        <v>15.58</v>
      </c>
      <c r="S347" s="290">
        <v>2321.8000000000002</v>
      </c>
      <c r="T347" s="289">
        <v>19</v>
      </c>
      <c r="U347" s="290">
        <v>2321.8000000000002</v>
      </c>
      <c r="V347" s="291">
        <v>8.1829999999999993E-3</v>
      </c>
      <c r="W347" s="289">
        <v>136.79499999999999</v>
      </c>
      <c r="X347" s="292">
        <v>1.1200000000000001</v>
      </c>
      <c r="Y347" s="292">
        <v>490.98</v>
      </c>
      <c r="Z347" s="625">
        <v>67.16</v>
      </c>
      <c r="AA347" s="605">
        <f t="shared" si="5"/>
        <v>61.614678899082563</v>
      </c>
    </row>
    <row r="348" spans="1:27" ht="15.95" customHeight="1" x14ac:dyDescent="0.25">
      <c r="A348" s="731"/>
      <c r="B348" s="74" t="s">
        <v>836</v>
      </c>
      <c r="C348" s="282">
        <v>-2.2999999999999998</v>
      </c>
      <c r="D348" s="283">
        <v>1.7999999999999999E-2</v>
      </c>
      <c r="E348" s="284">
        <v>2.46</v>
      </c>
      <c r="F348" s="285">
        <v>629.29999999999995</v>
      </c>
      <c r="G348" s="286" t="s">
        <v>38</v>
      </c>
      <c r="H348" s="287">
        <v>4</v>
      </c>
      <c r="I348" s="288" t="s">
        <v>840</v>
      </c>
      <c r="J348" s="288"/>
      <c r="K348" s="287">
        <v>20</v>
      </c>
      <c r="L348" s="287">
        <v>1979</v>
      </c>
      <c r="M348" s="289">
        <v>13.112</v>
      </c>
      <c r="N348" s="289">
        <v>1.393</v>
      </c>
      <c r="O348" s="289">
        <v>2.2690000000000001</v>
      </c>
      <c r="P348" s="289">
        <v>0.28999999999999998</v>
      </c>
      <c r="Q348" s="289">
        <v>1.649</v>
      </c>
      <c r="R348" s="289">
        <v>7.5110000000000001</v>
      </c>
      <c r="S348" s="290">
        <v>963.22</v>
      </c>
      <c r="T348" s="289">
        <v>9.16</v>
      </c>
      <c r="U348" s="290">
        <v>963.22</v>
      </c>
      <c r="V348" s="291">
        <v>9.5090000000000001E-3</v>
      </c>
      <c r="W348" s="289">
        <v>136.79499999999999</v>
      </c>
      <c r="X348" s="292">
        <v>1.3</v>
      </c>
      <c r="Y348" s="292">
        <v>570.54</v>
      </c>
      <c r="Z348" s="625">
        <v>78.05</v>
      </c>
      <c r="AA348" s="605">
        <f t="shared" si="5"/>
        <v>71.605504587155949</v>
      </c>
    </row>
    <row r="349" spans="1:27" ht="15.95" customHeight="1" x14ac:dyDescent="0.25">
      <c r="A349" s="731"/>
      <c r="B349" s="74" t="s">
        <v>836</v>
      </c>
      <c r="C349" s="282">
        <v>-2.2999999999999998</v>
      </c>
      <c r="D349" s="283">
        <v>1.7999999999999999E-2</v>
      </c>
      <c r="E349" s="284">
        <v>2.46</v>
      </c>
      <c r="F349" s="285">
        <v>629.29999999999995</v>
      </c>
      <c r="G349" s="286" t="s">
        <v>38</v>
      </c>
      <c r="H349" s="287">
        <v>5</v>
      </c>
      <c r="I349" s="288" t="s">
        <v>841</v>
      </c>
      <c r="J349" s="288"/>
      <c r="K349" s="287">
        <v>28</v>
      </c>
      <c r="L349" s="287">
        <v>1979</v>
      </c>
      <c r="M349" s="289">
        <v>17.672000000000001</v>
      </c>
      <c r="N349" s="289">
        <v>1.734</v>
      </c>
      <c r="O349" s="289">
        <v>2.1720000000000002</v>
      </c>
      <c r="P349" s="289">
        <v>0.153</v>
      </c>
      <c r="Q349" s="289">
        <v>2.4500000000000002</v>
      </c>
      <c r="R349" s="289">
        <v>11.163</v>
      </c>
      <c r="S349" s="290">
        <v>1420.17</v>
      </c>
      <c r="T349" s="289">
        <v>13.613</v>
      </c>
      <c r="U349" s="290">
        <v>1420.17</v>
      </c>
      <c r="V349" s="291">
        <v>9.5849999999999998E-3</v>
      </c>
      <c r="W349" s="289">
        <v>136.79499999999999</v>
      </c>
      <c r="X349" s="292">
        <v>1.31</v>
      </c>
      <c r="Y349" s="292">
        <v>575.1</v>
      </c>
      <c r="Z349" s="625">
        <v>78.67</v>
      </c>
      <c r="AA349" s="605">
        <f t="shared" si="5"/>
        <v>72.174311926605498</v>
      </c>
    </row>
    <row r="350" spans="1:27" ht="15.95" customHeight="1" x14ac:dyDescent="0.25">
      <c r="A350" s="731"/>
      <c r="B350" s="74" t="s">
        <v>836</v>
      </c>
      <c r="C350" s="282">
        <v>-2.2999999999999998</v>
      </c>
      <c r="D350" s="283">
        <v>1.7999999999999999E-2</v>
      </c>
      <c r="E350" s="284">
        <v>2.46</v>
      </c>
      <c r="F350" s="285">
        <v>629.29999999999995</v>
      </c>
      <c r="G350" s="286" t="s">
        <v>38</v>
      </c>
      <c r="H350" s="287">
        <v>6</v>
      </c>
      <c r="I350" s="288" t="s">
        <v>842</v>
      </c>
      <c r="J350" s="288"/>
      <c r="K350" s="287">
        <v>9</v>
      </c>
      <c r="L350" s="287">
        <v>1967</v>
      </c>
      <c r="M350" s="289">
        <v>5.2370000000000001</v>
      </c>
      <c r="N350" s="289">
        <v>0.315</v>
      </c>
      <c r="O350" s="289">
        <v>0.63300000000000001</v>
      </c>
      <c r="P350" s="289">
        <v>0.14399999999999999</v>
      </c>
      <c r="Q350" s="289">
        <v>0</v>
      </c>
      <c r="R350" s="289">
        <v>4.1449999999999996</v>
      </c>
      <c r="S350" s="290">
        <v>416.33</v>
      </c>
      <c r="T350" s="289">
        <v>4.1449999999999996</v>
      </c>
      <c r="U350" s="290">
        <v>416.33</v>
      </c>
      <c r="V350" s="291">
        <v>9.9559999999999996E-3</v>
      </c>
      <c r="W350" s="289">
        <v>136.79499999999999</v>
      </c>
      <c r="X350" s="292">
        <v>1.36</v>
      </c>
      <c r="Y350" s="292">
        <v>597.36</v>
      </c>
      <c r="Z350" s="625">
        <v>81.72</v>
      </c>
      <c r="AA350" s="605">
        <f t="shared" si="5"/>
        <v>74.972477064220172</v>
      </c>
    </row>
    <row r="351" spans="1:27" ht="15.95" customHeight="1" x14ac:dyDescent="0.25">
      <c r="A351" s="731"/>
      <c r="B351" s="74" t="s">
        <v>836</v>
      </c>
      <c r="C351" s="282">
        <v>-2.2999999999999998</v>
      </c>
      <c r="D351" s="283">
        <v>1.7999999999999999E-2</v>
      </c>
      <c r="E351" s="284">
        <v>2.46</v>
      </c>
      <c r="F351" s="285">
        <v>629.29999999999995</v>
      </c>
      <c r="G351" s="286" t="s">
        <v>38</v>
      </c>
      <c r="H351" s="287">
        <v>7</v>
      </c>
      <c r="I351" s="288" t="s">
        <v>843</v>
      </c>
      <c r="J351" s="288"/>
      <c r="K351" s="287">
        <v>20</v>
      </c>
      <c r="L351" s="287">
        <v>1979</v>
      </c>
      <c r="M351" s="289">
        <v>13.37</v>
      </c>
      <c r="N351" s="289">
        <v>1.145</v>
      </c>
      <c r="O351" s="289">
        <v>2.4929999999999999</v>
      </c>
      <c r="P351" s="289">
        <v>0.18099999999999999</v>
      </c>
      <c r="Q351" s="289">
        <v>1.7190000000000001</v>
      </c>
      <c r="R351" s="289">
        <v>7.8319999999999999</v>
      </c>
      <c r="S351" s="290">
        <v>958.83</v>
      </c>
      <c r="T351" s="289">
        <v>9.5510000000000002</v>
      </c>
      <c r="U351" s="290">
        <v>958.83</v>
      </c>
      <c r="V351" s="291">
        <v>9.9609999999999994E-3</v>
      </c>
      <c r="W351" s="289">
        <v>136.79499999999999</v>
      </c>
      <c r="X351" s="292">
        <v>1.36</v>
      </c>
      <c r="Y351" s="292">
        <v>597.66</v>
      </c>
      <c r="Z351" s="625">
        <v>81.760000000000005</v>
      </c>
      <c r="AA351" s="605">
        <f t="shared" si="5"/>
        <v>75.0091743119266</v>
      </c>
    </row>
    <row r="352" spans="1:27" ht="15.95" customHeight="1" x14ac:dyDescent="0.25">
      <c r="A352" s="731"/>
      <c r="B352" s="74" t="s">
        <v>844</v>
      </c>
      <c r="C352" s="282">
        <v>-2.2999999999999998</v>
      </c>
      <c r="D352" s="283">
        <v>1.7999999999999999E-2</v>
      </c>
      <c r="E352" s="284">
        <v>2.46</v>
      </c>
      <c r="F352" s="285">
        <v>629.29999999999995</v>
      </c>
      <c r="G352" s="286" t="s">
        <v>38</v>
      </c>
      <c r="H352" s="287">
        <v>8</v>
      </c>
      <c r="I352" s="288" t="s">
        <v>845</v>
      </c>
      <c r="J352" s="288"/>
      <c r="K352" s="287">
        <v>26</v>
      </c>
      <c r="L352" s="287">
        <v>1970</v>
      </c>
      <c r="M352" s="289">
        <v>13.481999999999999</v>
      </c>
      <c r="N352" s="289">
        <v>0</v>
      </c>
      <c r="O352" s="289">
        <v>0</v>
      </c>
      <c r="P352" s="289">
        <v>0</v>
      </c>
      <c r="Q352" s="289">
        <v>2.427</v>
      </c>
      <c r="R352" s="289">
        <v>11.055</v>
      </c>
      <c r="S352" s="290">
        <v>1121.8</v>
      </c>
      <c r="T352" s="289">
        <v>13.481999999999999</v>
      </c>
      <c r="U352" s="290">
        <v>1121.8</v>
      </c>
      <c r="V352" s="291">
        <v>1.2017E-2</v>
      </c>
      <c r="W352" s="289">
        <v>136.79499999999999</v>
      </c>
      <c r="X352" s="292">
        <v>1.64</v>
      </c>
      <c r="Y352" s="292">
        <v>721.02</v>
      </c>
      <c r="Z352" s="625">
        <v>98.63</v>
      </c>
      <c r="AA352" s="605">
        <f t="shared" si="5"/>
        <v>90.486238532110079</v>
      </c>
    </row>
    <row r="353" spans="1:27" ht="15.95" customHeight="1" x14ac:dyDescent="0.25">
      <c r="A353" s="731"/>
      <c r="B353" s="74" t="s">
        <v>836</v>
      </c>
      <c r="C353" s="282">
        <v>-2.2999999999999998</v>
      </c>
      <c r="D353" s="283">
        <v>1.7999999999999999E-2</v>
      </c>
      <c r="E353" s="284">
        <v>2.46</v>
      </c>
      <c r="F353" s="285">
        <v>629.29999999999995</v>
      </c>
      <c r="G353" s="286" t="s">
        <v>38</v>
      </c>
      <c r="H353" s="287">
        <v>9</v>
      </c>
      <c r="I353" s="288" t="s">
        <v>846</v>
      </c>
      <c r="J353" s="288"/>
      <c r="K353" s="287">
        <v>17</v>
      </c>
      <c r="L353" s="287">
        <v>1967</v>
      </c>
      <c r="M353" s="289">
        <v>8.9269999999999996</v>
      </c>
      <c r="N353" s="289">
        <v>0.79700000000000004</v>
      </c>
      <c r="O353" s="289">
        <v>1.3859999999999999</v>
      </c>
      <c r="P353" s="289">
        <v>-8.3000000000000004E-2</v>
      </c>
      <c r="Q353" s="289">
        <v>1.0269999999999999</v>
      </c>
      <c r="R353" s="289">
        <v>5.8</v>
      </c>
      <c r="S353" s="290">
        <v>665.19</v>
      </c>
      <c r="T353" s="289">
        <v>6.827</v>
      </c>
      <c r="U353" s="290">
        <v>548</v>
      </c>
      <c r="V353" s="291">
        <v>1.2127000000000001E-2</v>
      </c>
      <c r="W353" s="289">
        <v>136.79499999999999</v>
      </c>
      <c r="X353" s="292">
        <v>1.66</v>
      </c>
      <c r="Y353" s="292">
        <v>727.62</v>
      </c>
      <c r="Z353" s="625">
        <v>99.53</v>
      </c>
      <c r="AA353" s="605">
        <f t="shared" si="5"/>
        <v>91.311926605504581</v>
      </c>
    </row>
    <row r="354" spans="1:27" ht="15.95" customHeight="1" x14ac:dyDescent="0.25">
      <c r="A354" s="731"/>
      <c r="B354" s="74" t="s">
        <v>836</v>
      </c>
      <c r="C354" s="282">
        <v>-2.2999999999999998</v>
      </c>
      <c r="D354" s="283">
        <v>1.7999999999999999E-2</v>
      </c>
      <c r="E354" s="284">
        <v>2.46</v>
      </c>
      <c r="F354" s="285">
        <v>629.29999999999995</v>
      </c>
      <c r="G354" s="286" t="s">
        <v>38</v>
      </c>
      <c r="H354" s="287">
        <v>10</v>
      </c>
      <c r="I354" s="288" t="s">
        <v>847</v>
      </c>
      <c r="J354" s="288"/>
      <c r="K354" s="287">
        <v>7</v>
      </c>
      <c r="L354" s="287">
        <v>1972</v>
      </c>
      <c r="M354" s="289">
        <v>3.8540000000000001</v>
      </c>
      <c r="N354" s="289">
        <v>0.36799999999999999</v>
      </c>
      <c r="O354" s="289">
        <v>0.109</v>
      </c>
      <c r="P354" s="289">
        <v>0.04</v>
      </c>
      <c r="Q354" s="289">
        <v>0.33400000000000002</v>
      </c>
      <c r="R354" s="289">
        <v>3.0030000000000001</v>
      </c>
      <c r="S354" s="290">
        <v>395.27</v>
      </c>
      <c r="T354" s="289">
        <v>3.3370000000000002</v>
      </c>
      <c r="U354" s="290">
        <v>83.05</v>
      </c>
      <c r="V354" s="291">
        <v>3.7003000000000001E-2</v>
      </c>
      <c r="W354" s="289">
        <v>136.79499999999999</v>
      </c>
      <c r="X354" s="292">
        <v>5.0599999999999996</v>
      </c>
      <c r="Y354" s="292">
        <v>2220.1799999999998</v>
      </c>
      <c r="Z354" s="625">
        <v>303.70999999999998</v>
      </c>
      <c r="AA354" s="605">
        <f t="shared" si="5"/>
        <v>278.63302752293572</v>
      </c>
    </row>
    <row r="355" spans="1:27" ht="15.95" customHeight="1" x14ac:dyDescent="0.25">
      <c r="A355" s="731"/>
      <c r="B355" s="74" t="s">
        <v>836</v>
      </c>
      <c r="C355" s="282">
        <v>-2.2999999999999998</v>
      </c>
      <c r="D355" s="283">
        <v>1.7999999999999999E-2</v>
      </c>
      <c r="E355" s="284">
        <v>2.46</v>
      </c>
      <c r="F355" s="285">
        <v>629.29999999999995</v>
      </c>
      <c r="G355" s="675" t="s">
        <v>43</v>
      </c>
      <c r="H355" s="723">
        <v>1</v>
      </c>
      <c r="I355" s="724" t="s">
        <v>848</v>
      </c>
      <c r="J355" s="724"/>
      <c r="K355" s="723">
        <v>45</v>
      </c>
      <c r="L355" s="723">
        <v>1975</v>
      </c>
      <c r="M355" s="725">
        <v>29.297999999999998</v>
      </c>
      <c r="N355" s="725">
        <v>3.5230000000000001</v>
      </c>
      <c r="O355" s="725">
        <v>5.0469999999999997</v>
      </c>
      <c r="P355" s="725">
        <v>0.30199999999999999</v>
      </c>
      <c r="Q355" s="725">
        <v>3.677</v>
      </c>
      <c r="R355" s="725">
        <v>16.748999999999999</v>
      </c>
      <c r="S355" s="726">
        <v>2328.04</v>
      </c>
      <c r="T355" s="725">
        <v>20.425999999999998</v>
      </c>
      <c r="U355" s="726">
        <v>2328.04</v>
      </c>
      <c r="V355" s="727">
        <v>8.7729999999999995E-3</v>
      </c>
      <c r="W355" s="725">
        <v>136.79499999999999</v>
      </c>
      <c r="X355" s="728">
        <v>1.2</v>
      </c>
      <c r="Y355" s="728">
        <v>526.38</v>
      </c>
      <c r="Z355" s="729">
        <v>72.010000000000005</v>
      </c>
      <c r="AA355" s="605">
        <f t="shared" si="5"/>
        <v>66.064220183486242</v>
      </c>
    </row>
    <row r="356" spans="1:27" ht="15.95" customHeight="1" x14ac:dyDescent="0.25">
      <c r="A356" s="731"/>
      <c r="B356" s="74" t="s">
        <v>836</v>
      </c>
      <c r="C356" s="282">
        <v>-2.2999999999999998</v>
      </c>
      <c r="D356" s="283">
        <v>1.7999999999999999E-2</v>
      </c>
      <c r="E356" s="284">
        <v>2.46</v>
      </c>
      <c r="F356" s="285">
        <v>629.29999999999995</v>
      </c>
      <c r="G356" s="675" t="s">
        <v>43</v>
      </c>
      <c r="H356" s="723">
        <v>2</v>
      </c>
      <c r="I356" s="724" t="s">
        <v>849</v>
      </c>
      <c r="J356" s="724"/>
      <c r="K356" s="723">
        <v>8</v>
      </c>
      <c r="L356" s="723">
        <v>1965</v>
      </c>
      <c r="M356" s="725">
        <v>6.8890000000000002</v>
      </c>
      <c r="N356" s="725">
        <v>0.81599999999999995</v>
      </c>
      <c r="O356" s="725">
        <v>1.2589999999999999</v>
      </c>
      <c r="P356" s="725">
        <v>-0.20399999999999999</v>
      </c>
      <c r="Q356" s="725">
        <v>0.90300000000000002</v>
      </c>
      <c r="R356" s="725">
        <v>4.1150000000000002</v>
      </c>
      <c r="S356" s="726">
        <v>404.61</v>
      </c>
      <c r="T356" s="725">
        <v>5.0179999999999998</v>
      </c>
      <c r="U356" s="726">
        <v>404.61</v>
      </c>
      <c r="V356" s="727">
        <v>1.2402E-2</v>
      </c>
      <c r="W356" s="725">
        <v>136.79499999999999</v>
      </c>
      <c r="X356" s="728">
        <v>1.7</v>
      </c>
      <c r="Y356" s="728">
        <v>744.12</v>
      </c>
      <c r="Z356" s="729">
        <v>101.79</v>
      </c>
      <c r="AA356" s="605">
        <f t="shared" si="5"/>
        <v>93.385321100917423</v>
      </c>
    </row>
    <row r="357" spans="1:27" ht="15.95" customHeight="1" x14ac:dyDescent="0.25">
      <c r="A357" s="731"/>
      <c r="B357" s="74" t="s">
        <v>836</v>
      </c>
      <c r="C357" s="282">
        <v>-2.2999999999999998</v>
      </c>
      <c r="D357" s="283">
        <v>1.7999999999999999E-2</v>
      </c>
      <c r="E357" s="284">
        <v>2.46</v>
      </c>
      <c r="F357" s="285">
        <v>629.29999999999995</v>
      </c>
      <c r="G357" s="675" t="s">
        <v>43</v>
      </c>
      <c r="H357" s="723">
        <v>3</v>
      </c>
      <c r="I357" s="724" t="s">
        <v>850</v>
      </c>
      <c r="J357" s="724"/>
      <c r="K357" s="723">
        <v>6</v>
      </c>
      <c r="L357" s="723">
        <v>1957</v>
      </c>
      <c r="M357" s="725">
        <v>6.327</v>
      </c>
      <c r="N357" s="725">
        <v>0.627</v>
      </c>
      <c r="O357" s="725">
        <v>0.84599999999999997</v>
      </c>
      <c r="P357" s="725">
        <v>-0.219</v>
      </c>
      <c r="Q357" s="725">
        <v>0.91300000000000003</v>
      </c>
      <c r="R357" s="725">
        <v>4.16</v>
      </c>
      <c r="S357" s="726">
        <v>352.02</v>
      </c>
      <c r="T357" s="725">
        <v>5.0730000000000004</v>
      </c>
      <c r="U357" s="726">
        <v>352.02</v>
      </c>
      <c r="V357" s="727">
        <v>1.4411E-2</v>
      </c>
      <c r="W357" s="725">
        <v>136.79499999999999</v>
      </c>
      <c r="X357" s="728">
        <v>1.97</v>
      </c>
      <c r="Y357" s="728">
        <v>864.66</v>
      </c>
      <c r="Z357" s="729">
        <v>118.28</v>
      </c>
      <c r="AA357" s="605">
        <f t="shared" si="5"/>
        <v>108.51376146788991</v>
      </c>
    </row>
    <row r="358" spans="1:27" ht="15.95" customHeight="1" x14ac:dyDescent="0.25">
      <c r="A358" s="731"/>
      <c r="B358" s="74" t="s">
        <v>836</v>
      </c>
      <c r="C358" s="282">
        <v>-2.2999999999999998</v>
      </c>
      <c r="D358" s="283">
        <v>1.7999999999999999E-2</v>
      </c>
      <c r="E358" s="284">
        <v>2.46</v>
      </c>
      <c r="F358" s="285">
        <v>629.29999999999995</v>
      </c>
      <c r="G358" s="675" t="s">
        <v>43</v>
      </c>
      <c r="H358" s="723">
        <v>4</v>
      </c>
      <c r="I358" s="724" t="s">
        <v>851</v>
      </c>
      <c r="J358" s="724"/>
      <c r="K358" s="723">
        <v>13</v>
      </c>
      <c r="L358" s="723">
        <v>1968</v>
      </c>
      <c r="M358" s="725">
        <v>10.192</v>
      </c>
      <c r="N358" s="725">
        <v>0.315</v>
      </c>
      <c r="O358" s="725">
        <v>1.5740000000000001</v>
      </c>
      <c r="P358" s="725">
        <v>9.2999999999999999E-2</v>
      </c>
      <c r="Q358" s="725">
        <v>-0.48299999999999998</v>
      </c>
      <c r="R358" s="725">
        <v>8.6929999999999996</v>
      </c>
      <c r="S358" s="726">
        <v>562.25</v>
      </c>
      <c r="T358" s="725">
        <v>8.2100000000000009</v>
      </c>
      <c r="U358" s="726">
        <v>562.25</v>
      </c>
      <c r="V358" s="727">
        <v>1.4602E-2</v>
      </c>
      <c r="W358" s="725">
        <v>136.79499999999999</v>
      </c>
      <c r="X358" s="728">
        <v>2</v>
      </c>
      <c r="Y358" s="728">
        <v>876.12</v>
      </c>
      <c r="Z358" s="729">
        <v>119.85</v>
      </c>
      <c r="AA358" s="605">
        <f t="shared" si="5"/>
        <v>109.95412844036696</v>
      </c>
    </row>
    <row r="359" spans="1:27" ht="15.95" customHeight="1" x14ac:dyDescent="0.25">
      <c r="A359" s="731"/>
      <c r="B359" s="74" t="s">
        <v>836</v>
      </c>
      <c r="C359" s="282">
        <v>-2.2999999999999998</v>
      </c>
      <c r="D359" s="283">
        <v>1.7999999999999999E-2</v>
      </c>
      <c r="E359" s="284">
        <v>2.46</v>
      </c>
      <c r="F359" s="285">
        <v>629.29999999999995</v>
      </c>
      <c r="G359" s="675" t="s">
        <v>43</v>
      </c>
      <c r="H359" s="723">
        <v>5</v>
      </c>
      <c r="I359" s="724" t="s">
        <v>852</v>
      </c>
      <c r="J359" s="724"/>
      <c r="K359" s="723">
        <v>8</v>
      </c>
      <c r="L359" s="723">
        <v>1978</v>
      </c>
      <c r="M359" s="725">
        <v>8.3840000000000003</v>
      </c>
      <c r="N359" s="725">
        <v>6.3E-2</v>
      </c>
      <c r="O359" s="725">
        <v>0.64700000000000002</v>
      </c>
      <c r="P359" s="725">
        <v>3.9E-2</v>
      </c>
      <c r="Q359" s="725">
        <v>1.3740000000000001</v>
      </c>
      <c r="R359" s="725">
        <v>6.2610000000000001</v>
      </c>
      <c r="S359" s="726">
        <v>571.25</v>
      </c>
      <c r="T359" s="725">
        <v>7.6349999999999998</v>
      </c>
      <c r="U359" s="726">
        <v>286.04000000000002</v>
      </c>
      <c r="V359" s="727">
        <v>2.4292999999999999E-2</v>
      </c>
      <c r="W359" s="725">
        <v>136.79499999999999</v>
      </c>
      <c r="X359" s="728">
        <v>3.32</v>
      </c>
      <c r="Y359" s="728">
        <v>1457.58</v>
      </c>
      <c r="Z359" s="729">
        <v>199.39</v>
      </c>
      <c r="AA359" s="605">
        <f t="shared" si="5"/>
        <v>182.92660550458714</v>
      </c>
    </row>
    <row r="360" spans="1:27" ht="15.95" customHeight="1" x14ac:dyDescent="0.25">
      <c r="A360" s="731"/>
      <c r="B360" s="74" t="s">
        <v>836</v>
      </c>
      <c r="C360" s="282">
        <v>-2.2999999999999998</v>
      </c>
      <c r="D360" s="283">
        <v>1.7999999999999999E-2</v>
      </c>
      <c r="E360" s="284">
        <v>2.46</v>
      </c>
      <c r="F360" s="285">
        <v>629.29999999999995</v>
      </c>
      <c r="G360" s="93" t="s">
        <v>45</v>
      </c>
      <c r="H360" s="94">
        <v>1</v>
      </c>
      <c r="I360" s="95" t="s">
        <v>853</v>
      </c>
      <c r="J360" s="95"/>
      <c r="K360" s="94">
        <v>29</v>
      </c>
      <c r="L360" s="94">
        <v>1986</v>
      </c>
      <c r="M360" s="96">
        <v>27.728999999999999</v>
      </c>
      <c r="N360" s="96">
        <v>2.677</v>
      </c>
      <c r="O360" s="96">
        <v>4.3929999999999998</v>
      </c>
      <c r="P360" s="96">
        <v>-0.22900000000000001</v>
      </c>
      <c r="Q360" s="96">
        <v>3.76</v>
      </c>
      <c r="R360" s="96">
        <v>17.128</v>
      </c>
      <c r="S360" s="97">
        <v>1577.48</v>
      </c>
      <c r="T360" s="96">
        <v>20.888000000000002</v>
      </c>
      <c r="U360" s="97">
        <v>1464.93</v>
      </c>
      <c r="V360" s="98">
        <v>1.4076E-2</v>
      </c>
      <c r="W360" s="96">
        <v>136.79499999999999</v>
      </c>
      <c r="X360" s="99">
        <v>1.93</v>
      </c>
      <c r="Y360" s="99">
        <v>844.56</v>
      </c>
      <c r="Z360" s="620">
        <v>115.53</v>
      </c>
      <c r="AA360" s="605">
        <f t="shared" si="5"/>
        <v>105.99082568807339</v>
      </c>
    </row>
    <row r="361" spans="1:27" ht="15.95" customHeight="1" x14ac:dyDescent="0.25">
      <c r="A361" s="731"/>
      <c r="B361" s="74" t="s">
        <v>836</v>
      </c>
      <c r="C361" s="282">
        <v>-2.2999999999999998</v>
      </c>
      <c r="D361" s="283">
        <v>1.7999999999999999E-2</v>
      </c>
      <c r="E361" s="284">
        <v>2.46</v>
      </c>
      <c r="F361" s="285">
        <v>629.29999999999995</v>
      </c>
      <c r="G361" s="93" t="s">
        <v>45</v>
      </c>
      <c r="H361" s="94">
        <v>2</v>
      </c>
      <c r="I361" s="95" t="s">
        <v>854</v>
      </c>
      <c r="J361" s="95"/>
      <c r="K361" s="94">
        <v>19</v>
      </c>
      <c r="L361" s="94">
        <v>1984</v>
      </c>
      <c r="M361" s="96">
        <v>16.413</v>
      </c>
      <c r="N361" s="96">
        <v>1.05</v>
      </c>
      <c r="O361" s="96">
        <v>3.2360000000000002</v>
      </c>
      <c r="P361" s="96">
        <v>2.1000000000000001E-2</v>
      </c>
      <c r="Q361" s="96">
        <v>0</v>
      </c>
      <c r="R361" s="96">
        <v>12.106</v>
      </c>
      <c r="S361" s="97">
        <v>722.36</v>
      </c>
      <c r="T361" s="96">
        <v>12.106</v>
      </c>
      <c r="U361" s="97">
        <v>722.36</v>
      </c>
      <c r="V361" s="98">
        <v>1.6757999999999999E-2</v>
      </c>
      <c r="W361" s="96">
        <v>136.79499999999999</v>
      </c>
      <c r="X361" s="99">
        <v>2.29</v>
      </c>
      <c r="Y361" s="99">
        <v>1005.48</v>
      </c>
      <c r="Z361" s="620">
        <v>137.54</v>
      </c>
      <c r="AA361" s="605">
        <f t="shared" si="5"/>
        <v>126.1834862385321</v>
      </c>
    </row>
    <row r="362" spans="1:27" ht="15.95" customHeight="1" x14ac:dyDescent="0.25">
      <c r="A362" s="731"/>
      <c r="B362" s="74" t="s">
        <v>836</v>
      </c>
      <c r="C362" s="282">
        <v>-2.2999999999999998</v>
      </c>
      <c r="D362" s="283">
        <v>1.7999999999999999E-2</v>
      </c>
      <c r="E362" s="284">
        <v>2.46</v>
      </c>
      <c r="F362" s="285">
        <v>629.29999999999995</v>
      </c>
      <c r="G362" s="93" t="s">
        <v>45</v>
      </c>
      <c r="H362" s="94">
        <v>3</v>
      </c>
      <c r="I362" s="95" t="s">
        <v>855</v>
      </c>
      <c r="J362" s="95"/>
      <c r="K362" s="94">
        <v>42</v>
      </c>
      <c r="L362" s="94">
        <v>1991</v>
      </c>
      <c r="M362" s="96">
        <v>48.57</v>
      </c>
      <c r="N362" s="96">
        <v>3.431</v>
      </c>
      <c r="O362" s="96">
        <v>7.3150000000000004</v>
      </c>
      <c r="P362" s="96">
        <v>-0.371</v>
      </c>
      <c r="Q362" s="96">
        <v>0</v>
      </c>
      <c r="R362" s="96">
        <v>38.195</v>
      </c>
      <c r="S362" s="97">
        <v>2268.5300000000002</v>
      </c>
      <c r="T362" s="96">
        <v>38.195</v>
      </c>
      <c r="U362" s="97">
        <v>2268.5300000000002</v>
      </c>
      <c r="V362" s="98">
        <v>1.6836E-2</v>
      </c>
      <c r="W362" s="96">
        <v>136.79499999999999</v>
      </c>
      <c r="X362" s="99">
        <v>2.2999999999999998</v>
      </c>
      <c r="Y362" s="99">
        <v>1010.16</v>
      </c>
      <c r="Z362" s="620">
        <v>138.18</v>
      </c>
      <c r="AA362" s="605">
        <f t="shared" si="5"/>
        <v>126.77064220183486</v>
      </c>
    </row>
    <row r="363" spans="1:27" ht="15.95" customHeight="1" x14ac:dyDescent="0.25">
      <c r="A363" s="731"/>
      <c r="B363" s="74" t="s">
        <v>836</v>
      </c>
      <c r="C363" s="282">
        <v>-2.2999999999999998</v>
      </c>
      <c r="D363" s="283">
        <v>1.7999999999999999E-2</v>
      </c>
      <c r="E363" s="284">
        <v>2.46</v>
      </c>
      <c r="F363" s="285">
        <v>629.29999999999995</v>
      </c>
      <c r="G363" s="93" t="s">
        <v>45</v>
      </c>
      <c r="H363" s="94">
        <v>4</v>
      </c>
      <c r="I363" s="95" t="s">
        <v>856</v>
      </c>
      <c r="J363" s="95"/>
      <c r="K363" s="94">
        <v>41</v>
      </c>
      <c r="L363" s="94">
        <v>1989</v>
      </c>
      <c r="M363" s="96">
        <v>56.91</v>
      </c>
      <c r="N363" s="96">
        <v>2.7509999999999999</v>
      </c>
      <c r="O363" s="96">
        <v>5.1689999999999996</v>
      </c>
      <c r="P363" s="96">
        <v>-9.9000000000000005E-2</v>
      </c>
      <c r="Q363" s="96">
        <v>8.8360000000000003</v>
      </c>
      <c r="R363" s="96">
        <v>40.253</v>
      </c>
      <c r="S363" s="97">
        <v>2277.1999999999998</v>
      </c>
      <c r="T363" s="96">
        <v>49.088999999999999</v>
      </c>
      <c r="U363" s="97">
        <v>2277.1999999999998</v>
      </c>
      <c r="V363" s="98">
        <v>2.1555999999999999E-2</v>
      </c>
      <c r="W363" s="96">
        <v>136.79499999999999</v>
      </c>
      <c r="X363" s="99">
        <v>2.95</v>
      </c>
      <c r="Y363" s="99">
        <v>1293.3599999999999</v>
      </c>
      <c r="Z363" s="620">
        <v>176.93</v>
      </c>
      <c r="AA363" s="605">
        <f t="shared" si="5"/>
        <v>162.32110091743118</v>
      </c>
    </row>
    <row r="364" spans="1:27" ht="15.95" customHeight="1" x14ac:dyDescent="0.25">
      <c r="A364" s="731"/>
      <c r="B364" s="74" t="s">
        <v>836</v>
      </c>
      <c r="C364" s="282">
        <v>-2.2999999999999998</v>
      </c>
      <c r="D364" s="283">
        <v>1.7999999999999999E-2</v>
      </c>
      <c r="E364" s="284">
        <v>2.46</v>
      </c>
      <c r="F364" s="285">
        <v>629.29999999999995</v>
      </c>
      <c r="G364" s="93" t="s">
        <v>45</v>
      </c>
      <c r="H364" s="94">
        <v>5</v>
      </c>
      <c r="I364" s="95" t="s">
        <v>857</v>
      </c>
      <c r="J364" s="95"/>
      <c r="K364" s="94">
        <v>55</v>
      </c>
      <c r="L364" s="94">
        <v>1985</v>
      </c>
      <c r="M364" s="96">
        <v>75.08</v>
      </c>
      <c r="N364" s="96">
        <v>3.5169999999999999</v>
      </c>
      <c r="O364" s="96">
        <v>11.582000000000001</v>
      </c>
      <c r="P364" s="96">
        <v>0.61399999999999999</v>
      </c>
      <c r="Q364" s="96">
        <v>0</v>
      </c>
      <c r="R364" s="96">
        <v>59.366999999999997</v>
      </c>
      <c r="S364" s="97">
        <v>2678.78</v>
      </c>
      <c r="T364" s="96">
        <v>59.366999999999997</v>
      </c>
      <c r="U364" s="97">
        <v>2678.78</v>
      </c>
      <c r="V364" s="98">
        <v>2.2161E-2</v>
      </c>
      <c r="W364" s="96">
        <v>136.79499999999999</v>
      </c>
      <c r="X364" s="99">
        <v>3.03</v>
      </c>
      <c r="Y364" s="99">
        <v>1329.66</v>
      </c>
      <c r="Z364" s="620">
        <v>181.89</v>
      </c>
      <c r="AA364" s="605">
        <f t="shared" si="5"/>
        <v>166.87155963302749</v>
      </c>
    </row>
    <row r="365" spans="1:27" ht="15.95" customHeight="1" x14ac:dyDescent="0.25">
      <c r="A365" s="731"/>
      <c r="B365" s="74" t="s">
        <v>836</v>
      </c>
      <c r="C365" s="282">
        <v>-2.2999999999999998</v>
      </c>
      <c r="D365" s="283">
        <v>1.7999999999999999E-2</v>
      </c>
      <c r="E365" s="284">
        <v>2.46</v>
      </c>
      <c r="F365" s="285">
        <v>629.29999999999995</v>
      </c>
      <c r="G365" s="93" t="s">
        <v>45</v>
      </c>
      <c r="H365" s="94">
        <v>6</v>
      </c>
      <c r="I365" s="95" t="s">
        <v>858</v>
      </c>
      <c r="J365" s="95"/>
      <c r="K365" s="94">
        <v>24</v>
      </c>
      <c r="L365" s="94">
        <v>2011</v>
      </c>
      <c r="M365" s="96">
        <v>27.041</v>
      </c>
      <c r="N365" s="96">
        <v>2.0339999999999998</v>
      </c>
      <c r="O365" s="96">
        <v>0</v>
      </c>
      <c r="P365" s="96">
        <v>-9.6000000000000002E-2</v>
      </c>
      <c r="Q365" s="96">
        <v>6.7229999999999999</v>
      </c>
      <c r="R365" s="96">
        <v>18.38</v>
      </c>
      <c r="S365" s="97">
        <v>1123.75</v>
      </c>
      <c r="T365" s="96">
        <v>25.103000000000002</v>
      </c>
      <c r="U365" s="97">
        <v>1123.75</v>
      </c>
      <c r="V365" s="98">
        <v>2.2338E-2</v>
      </c>
      <c r="W365" s="96">
        <v>136.79499999999999</v>
      </c>
      <c r="X365" s="99">
        <v>3.06</v>
      </c>
      <c r="Y365" s="99">
        <v>1340.28</v>
      </c>
      <c r="Z365" s="620">
        <v>183.34</v>
      </c>
      <c r="AA365" s="605">
        <f t="shared" si="5"/>
        <v>168.20183486238531</v>
      </c>
    </row>
    <row r="366" spans="1:27" ht="15.95" customHeight="1" x14ac:dyDescent="0.25">
      <c r="A366" s="731"/>
      <c r="B366" s="74" t="s">
        <v>836</v>
      </c>
      <c r="C366" s="282">
        <v>-2.2999999999999998</v>
      </c>
      <c r="D366" s="283">
        <v>1.7999999999999999E-2</v>
      </c>
      <c r="E366" s="284">
        <v>2.46</v>
      </c>
      <c r="F366" s="285">
        <v>629.29999999999995</v>
      </c>
      <c r="G366" s="93" t="s">
        <v>45</v>
      </c>
      <c r="H366" s="94">
        <v>7</v>
      </c>
      <c r="I366" s="95" t="s">
        <v>859</v>
      </c>
      <c r="J366" s="95"/>
      <c r="K366" s="94">
        <v>25</v>
      </c>
      <c r="L366" s="94">
        <v>1987</v>
      </c>
      <c r="M366" s="96">
        <v>37.883000000000003</v>
      </c>
      <c r="N366" s="96">
        <v>2.37</v>
      </c>
      <c r="O366" s="96">
        <v>5.0149999999999997</v>
      </c>
      <c r="P366" s="96">
        <v>0.33300000000000002</v>
      </c>
      <c r="Q366" s="96">
        <v>0</v>
      </c>
      <c r="R366" s="96">
        <v>30.164999999999999</v>
      </c>
      <c r="S366" s="97">
        <v>1349.55</v>
      </c>
      <c r="T366" s="96">
        <v>30.164999999999999</v>
      </c>
      <c r="U366" s="97">
        <v>1349.55</v>
      </c>
      <c r="V366" s="98">
        <v>2.2350999999999999E-2</v>
      </c>
      <c r="W366" s="96">
        <v>136.79499999999999</v>
      </c>
      <c r="X366" s="99">
        <v>3.06</v>
      </c>
      <c r="Y366" s="99">
        <v>1341.06</v>
      </c>
      <c r="Z366" s="620">
        <v>183.45</v>
      </c>
      <c r="AA366" s="605">
        <f t="shared" si="5"/>
        <v>168.30275229357795</v>
      </c>
    </row>
    <row r="367" spans="1:27" ht="15.95" customHeight="1" x14ac:dyDescent="0.25">
      <c r="A367" s="731"/>
      <c r="B367" s="74" t="s">
        <v>836</v>
      </c>
      <c r="C367" s="282">
        <v>-2.2999999999999998</v>
      </c>
      <c r="D367" s="283">
        <v>1.7999999999999999E-2</v>
      </c>
      <c r="E367" s="284">
        <v>2.46</v>
      </c>
      <c r="F367" s="285">
        <v>629.29999999999995</v>
      </c>
      <c r="G367" s="93" t="s">
        <v>45</v>
      </c>
      <c r="H367" s="94">
        <v>8</v>
      </c>
      <c r="I367" s="95" t="s">
        <v>860</v>
      </c>
      <c r="J367" s="95"/>
      <c r="K367" s="94">
        <v>33</v>
      </c>
      <c r="L367" s="94">
        <v>1969</v>
      </c>
      <c r="M367" s="96">
        <v>39.76</v>
      </c>
      <c r="N367" s="96">
        <v>1.7909999999999999</v>
      </c>
      <c r="O367" s="96">
        <v>4.8230000000000004</v>
      </c>
      <c r="P367" s="96">
        <v>9.6000000000000002E-2</v>
      </c>
      <c r="Q367" s="96">
        <v>0</v>
      </c>
      <c r="R367" s="96">
        <v>33.049999999999997</v>
      </c>
      <c r="S367" s="97">
        <v>1302.1400000000001</v>
      </c>
      <c r="T367" s="96">
        <v>33.049999999999997</v>
      </c>
      <c r="U367" s="97">
        <v>1302.1400000000001</v>
      </c>
      <c r="V367" s="98">
        <v>2.5381000000000001E-2</v>
      </c>
      <c r="W367" s="96">
        <v>136.79499999999999</v>
      </c>
      <c r="X367" s="99">
        <v>3.47</v>
      </c>
      <c r="Y367" s="99">
        <v>1522.86</v>
      </c>
      <c r="Z367" s="620">
        <v>208.32</v>
      </c>
      <c r="AA367" s="605">
        <f t="shared" si="5"/>
        <v>191.11926605504584</v>
      </c>
    </row>
    <row r="368" spans="1:27" ht="15.95" customHeight="1" x14ac:dyDescent="0.25">
      <c r="A368" s="731"/>
      <c r="B368" s="74" t="s">
        <v>836</v>
      </c>
      <c r="C368" s="282">
        <v>-2.2999999999999998</v>
      </c>
      <c r="D368" s="283">
        <v>1.7999999999999999E-2</v>
      </c>
      <c r="E368" s="284">
        <v>2.46</v>
      </c>
      <c r="F368" s="285">
        <v>629.29999999999995</v>
      </c>
      <c r="G368" s="93" t="s">
        <v>45</v>
      </c>
      <c r="H368" s="94">
        <v>9</v>
      </c>
      <c r="I368" s="95" t="s">
        <v>861</v>
      </c>
      <c r="J368" s="95"/>
      <c r="K368" s="94">
        <v>42</v>
      </c>
      <c r="L368" s="94">
        <v>1984</v>
      </c>
      <c r="M368" s="96">
        <v>61.137999999999998</v>
      </c>
      <c r="N368" s="96">
        <v>2.121</v>
      </c>
      <c r="O368" s="96">
        <v>6.4580000000000002</v>
      </c>
      <c r="P368" s="96">
        <v>0.22500000000000001</v>
      </c>
      <c r="Q368" s="96">
        <v>9.42</v>
      </c>
      <c r="R368" s="96">
        <v>42.914000000000001</v>
      </c>
      <c r="S368" s="97">
        <v>2243.71</v>
      </c>
      <c r="T368" s="96">
        <v>52.334000000000003</v>
      </c>
      <c r="U368" s="97">
        <v>1988.02</v>
      </c>
      <c r="V368" s="98">
        <v>2.5784000000000001E-2</v>
      </c>
      <c r="W368" s="96">
        <v>136.79499999999999</v>
      </c>
      <c r="X368" s="99">
        <v>3.53</v>
      </c>
      <c r="Y368" s="99">
        <v>1547.04</v>
      </c>
      <c r="Z368" s="620">
        <v>211.63</v>
      </c>
      <c r="AA368" s="605">
        <f t="shared" si="5"/>
        <v>194.15596330275227</v>
      </c>
    </row>
    <row r="369" spans="1:27" ht="15.95" customHeight="1" x14ac:dyDescent="0.25">
      <c r="A369" s="731"/>
      <c r="B369" s="74" t="s">
        <v>836</v>
      </c>
      <c r="C369" s="282">
        <v>-2.2999999999999998</v>
      </c>
      <c r="D369" s="283">
        <v>1.7999999999999999E-2</v>
      </c>
      <c r="E369" s="284">
        <v>2.46</v>
      </c>
      <c r="F369" s="285">
        <v>629.29999999999995</v>
      </c>
      <c r="G369" s="93" t="s">
        <v>45</v>
      </c>
      <c r="H369" s="94">
        <v>10</v>
      </c>
      <c r="I369" s="95" t="s">
        <v>862</v>
      </c>
      <c r="J369" s="95"/>
      <c r="K369" s="94">
        <v>12</v>
      </c>
      <c r="L369" s="94">
        <v>1963</v>
      </c>
      <c r="M369" s="96">
        <v>17.283000000000001</v>
      </c>
      <c r="N369" s="96">
        <v>0.84699999999999998</v>
      </c>
      <c r="O369" s="96">
        <v>1.67</v>
      </c>
      <c r="P369" s="96">
        <v>0.122</v>
      </c>
      <c r="Q369" s="96">
        <v>0</v>
      </c>
      <c r="R369" s="96">
        <v>14.644</v>
      </c>
      <c r="S369" s="97">
        <v>538.22</v>
      </c>
      <c r="T369" s="96">
        <v>14.644</v>
      </c>
      <c r="U369" s="97">
        <v>538.22</v>
      </c>
      <c r="V369" s="98">
        <v>2.7208E-2</v>
      </c>
      <c r="W369" s="96">
        <v>136.79499999999999</v>
      </c>
      <c r="X369" s="99">
        <v>3.72</v>
      </c>
      <c r="Y369" s="99">
        <v>1632.48</v>
      </c>
      <c r="Z369" s="620">
        <v>223.32</v>
      </c>
      <c r="AA369" s="605">
        <f t="shared" si="5"/>
        <v>204.8807339449541</v>
      </c>
    </row>
    <row r="370" spans="1:27" ht="15.95" customHeight="1" x14ac:dyDescent="0.25">
      <c r="A370" s="731"/>
      <c r="B370" s="74" t="s">
        <v>836</v>
      </c>
      <c r="C370" s="282">
        <v>-2.2999999999999998</v>
      </c>
      <c r="D370" s="283">
        <v>1.7999999999999999E-2</v>
      </c>
      <c r="E370" s="284">
        <v>2.46</v>
      </c>
      <c r="F370" s="285">
        <v>629.29999999999995</v>
      </c>
      <c r="G370" s="100" t="s">
        <v>46</v>
      </c>
      <c r="H370" s="101">
        <v>1</v>
      </c>
      <c r="I370" s="102" t="s">
        <v>863</v>
      </c>
      <c r="J370" s="102"/>
      <c r="K370" s="101">
        <v>37</v>
      </c>
      <c r="L370" s="101">
        <v>1993</v>
      </c>
      <c r="M370" s="103">
        <v>52.86</v>
      </c>
      <c r="N370" s="103">
        <v>2.4830000000000001</v>
      </c>
      <c r="O370" s="103">
        <v>6.5289999999999999</v>
      </c>
      <c r="P370" s="103">
        <v>-0.255</v>
      </c>
      <c r="Q370" s="103">
        <v>0</v>
      </c>
      <c r="R370" s="103">
        <v>44.103000000000002</v>
      </c>
      <c r="S370" s="104">
        <v>1831.12</v>
      </c>
      <c r="T370" s="103">
        <v>44.103000000000002</v>
      </c>
      <c r="U370" s="104">
        <v>1831.12</v>
      </c>
      <c r="V370" s="105">
        <v>2.4084999999999999E-2</v>
      </c>
      <c r="W370" s="103">
        <v>136.79499999999999</v>
      </c>
      <c r="X370" s="106">
        <v>3.29</v>
      </c>
      <c r="Y370" s="106">
        <v>1445.1</v>
      </c>
      <c r="Z370" s="621">
        <v>197.68</v>
      </c>
      <c r="AA370" s="605">
        <f t="shared" si="5"/>
        <v>181.35779816513761</v>
      </c>
    </row>
    <row r="371" spans="1:27" ht="15.95" customHeight="1" x14ac:dyDescent="0.25">
      <c r="A371" s="731"/>
      <c r="B371" s="74" t="s">
        <v>836</v>
      </c>
      <c r="C371" s="282">
        <v>-2.2999999999999998</v>
      </c>
      <c r="D371" s="283">
        <v>1.7999999999999999E-2</v>
      </c>
      <c r="E371" s="284">
        <v>2.46</v>
      </c>
      <c r="F371" s="285">
        <v>629.29999999999995</v>
      </c>
      <c r="G371" s="100" t="s">
        <v>46</v>
      </c>
      <c r="H371" s="101">
        <v>2</v>
      </c>
      <c r="I371" s="102" t="s">
        <v>864</v>
      </c>
      <c r="J371" s="102"/>
      <c r="K371" s="101">
        <v>5</v>
      </c>
      <c r="L371" s="101">
        <v>1932</v>
      </c>
      <c r="M371" s="103">
        <v>6.5069999999999997</v>
      </c>
      <c r="N371" s="103">
        <v>0.105</v>
      </c>
      <c r="O371" s="103">
        <v>0.19500000000000001</v>
      </c>
      <c r="P371" s="103">
        <v>4.8000000000000001E-2</v>
      </c>
      <c r="Q371" s="103">
        <v>0</v>
      </c>
      <c r="R371" s="103">
        <v>6.1589999999999998</v>
      </c>
      <c r="S371" s="104">
        <v>252.37</v>
      </c>
      <c r="T371" s="103">
        <v>6.1589999999999998</v>
      </c>
      <c r="U371" s="104">
        <v>252.37</v>
      </c>
      <c r="V371" s="105">
        <v>2.4403999999999999E-2</v>
      </c>
      <c r="W371" s="103">
        <v>136.79499999999999</v>
      </c>
      <c r="X371" s="106">
        <v>3.34</v>
      </c>
      <c r="Y371" s="106">
        <v>1464.24</v>
      </c>
      <c r="Z371" s="621">
        <v>200.3</v>
      </c>
      <c r="AA371" s="605">
        <f t="shared" si="5"/>
        <v>183.76146788990826</v>
      </c>
    </row>
    <row r="372" spans="1:27" ht="15.95" customHeight="1" x14ac:dyDescent="0.25">
      <c r="A372" s="731"/>
      <c r="B372" s="74" t="s">
        <v>836</v>
      </c>
      <c r="C372" s="282">
        <v>-2.2999999999999998</v>
      </c>
      <c r="D372" s="283">
        <v>1.7999999999999999E-2</v>
      </c>
      <c r="E372" s="284">
        <v>2.46</v>
      </c>
      <c r="F372" s="285">
        <v>629.29999999999995</v>
      </c>
      <c r="G372" s="100" t="s">
        <v>46</v>
      </c>
      <c r="H372" s="101">
        <v>3</v>
      </c>
      <c r="I372" s="102" t="s">
        <v>865</v>
      </c>
      <c r="J372" s="102"/>
      <c r="K372" s="101">
        <v>3</v>
      </c>
      <c r="L372" s="101">
        <v>1988</v>
      </c>
      <c r="M372" s="103">
        <v>5.5279999999999996</v>
      </c>
      <c r="N372" s="103">
        <v>0.121</v>
      </c>
      <c r="O372" s="103">
        <v>0.85599999999999998</v>
      </c>
      <c r="P372" s="103">
        <v>-7.0000000000000007E-2</v>
      </c>
      <c r="Q372" s="103">
        <v>0</v>
      </c>
      <c r="R372" s="103">
        <v>4.6210000000000004</v>
      </c>
      <c r="S372" s="104">
        <v>183.31</v>
      </c>
      <c r="T372" s="103">
        <v>4.6210000000000004</v>
      </c>
      <c r="U372" s="104">
        <v>183.31</v>
      </c>
      <c r="V372" s="105">
        <v>2.5208000000000001E-2</v>
      </c>
      <c r="W372" s="103">
        <v>136.79499999999999</v>
      </c>
      <c r="X372" s="106">
        <v>3.45</v>
      </c>
      <c r="Y372" s="106">
        <v>1512.48</v>
      </c>
      <c r="Z372" s="621">
        <v>206.9</v>
      </c>
      <c r="AA372" s="605">
        <f t="shared" si="5"/>
        <v>189.81651376146789</v>
      </c>
    </row>
    <row r="373" spans="1:27" ht="15.95" customHeight="1" x14ac:dyDescent="0.25">
      <c r="A373" s="731"/>
      <c r="B373" s="74" t="s">
        <v>836</v>
      </c>
      <c r="C373" s="282">
        <v>-2.2999999999999998</v>
      </c>
      <c r="D373" s="283">
        <v>1.7999999999999999E-2</v>
      </c>
      <c r="E373" s="284">
        <v>2.46</v>
      </c>
      <c r="F373" s="285">
        <v>629.29999999999995</v>
      </c>
      <c r="G373" s="100" t="s">
        <v>46</v>
      </c>
      <c r="H373" s="101">
        <v>4</v>
      </c>
      <c r="I373" s="102" t="s">
        <v>866</v>
      </c>
      <c r="J373" s="102"/>
      <c r="K373" s="101">
        <v>8</v>
      </c>
      <c r="L373" s="101">
        <v>1962</v>
      </c>
      <c r="M373" s="103">
        <v>11.93</v>
      </c>
      <c r="N373" s="103">
        <v>0.82299999999999995</v>
      </c>
      <c r="O373" s="103">
        <v>1.0920000000000001</v>
      </c>
      <c r="P373" s="103">
        <v>-0.313</v>
      </c>
      <c r="Q373" s="103">
        <v>1.859</v>
      </c>
      <c r="R373" s="103">
        <v>8.4689999999999994</v>
      </c>
      <c r="S373" s="104">
        <v>372.35</v>
      </c>
      <c r="T373" s="103">
        <v>10.327999999999999</v>
      </c>
      <c r="U373" s="104">
        <v>372.35</v>
      </c>
      <c r="V373" s="105">
        <v>2.7737000000000001E-2</v>
      </c>
      <c r="W373" s="103">
        <v>136.79499999999999</v>
      </c>
      <c r="X373" s="106">
        <v>3.79</v>
      </c>
      <c r="Y373" s="106">
        <v>1664.22</v>
      </c>
      <c r="Z373" s="621">
        <v>227.66</v>
      </c>
      <c r="AA373" s="605">
        <f t="shared" si="5"/>
        <v>208.8623853211009</v>
      </c>
    </row>
    <row r="374" spans="1:27" ht="15.95" customHeight="1" x14ac:dyDescent="0.25">
      <c r="A374" s="731"/>
      <c r="B374" s="74" t="s">
        <v>836</v>
      </c>
      <c r="C374" s="282">
        <v>-2.2999999999999998</v>
      </c>
      <c r="D374" s="283">
        <v>1.7999999999999999E-2</v>
      </c>
      <c r="E374" s="284">
        <v>2.46</v>
      </c>
      <c r="F374" s="285">
        <v>629.29999999999995</v>
      </c>
      <c r="G374" s="100" t="s">
        <v>46</v>
      </c>
      <c r="H374" s="101">
        <v>5</v>
      </c>
      <c r="I374" s="102" t="s">
        <v>867</v>
      </c>
      <c r="J374" s="102"/>
      <c r="K374" s="101">
        <v>4</v>
      </c>
      <c r="L374" s="101">
        <v>1950</v>
      </c>
      <c r="M374" s="103">
        <v>7.4039999999999999</v>
      </c>
      <c r="N374" s="103">
        <v>0.64700000000000002</v>
      </c>
      <c r="O374" s="103">
        <v>1.22</v>
      </c>
      <c r="P374" s="103">
        <v>0.16900000000000001</v>
      </c>
      <c r="Q374" s="103">
        <v>0</v>
      </c>
      <c r="R374" s="103">
        <v>5.3680000000000003</v>
      </c>
      <c r="S374" s="104">
        <v>193.31</v>
      </c>
      <c r="T374" s="103">
        <v>5.3680000000000003</v>
      </c>
      <c r="U374" s="104">
        <v>193.31</v>
      </c>
      <c r="V374" s="105">
        <v>2.7768000000000001E-2</v>
      </c>
      <c r="W374" s="103">
        <v>136.79499999999999</v>
      </c>
      <c r="X374" s="106">
        <v>3.8</v>
      </c>
      <c r="Y374" s="106">
        <v>1666.08</v>
      </c>
      <c r="Z374" s="621">
        <v>227.91</v>
      </c>
      <c r="AA374" s="605">
        <f t="shared" si="5"/>
        <v>209.09174311926603</v>
      </c>
    </row>
    <row r="375" spans="1:27" ht="15.95" customHeight="1" x14ac:dyDescent="0.25">
      <c r="A375" s="731"/>
      <c r="B375" s="74" t="s">
        <v>844</v>
      </c>
      <c r="C375" s="282">
        <v>-2.2999999999999998</v>
      </c>
      <c r="D375" s="283">
        <v>1.7999999999999999E-2</v>
      </c>
      <c r="E375" s="284">
        <v>2.46</v>
      </c>
      <c r="F375" s="285">
        <v>629.29999999999995</v>
      </c>
      <c r="G375" s="100" t="s">
        <v>46</v>
      </c>
      <c r="H375" s="101">
        <v>6</v>
      </c>
      <c r="I375" s="102" t="s">
        <v>868</v>
      </c>
      <c r="J375" s="102"/>
      <c r="K375" s="101">
        <v>24</v>
      </c>
      <c r="L375" s="101">
        <v>1977</v>
      </c>
      <c r="M375" s="103">
        <v>37.481000000000002</v>
      </c>
      <c r="N375" s="103">
        <v>0</v>
      </c>
      <c r="O375" s="103">
        <v>0</v>
      </c>
      <c r="P375" s="103">
        <v>0</v>
      </c>
      <c r="Q375" s="103">
        <v>0</v>
      </c>
      <c r="R375" s="103">
        <v>37.481000000000002</v>
      </c>
      <c r="S375" s="104">
        <v>1319.04</v>
      </c>
      <c r="T375" s="103">
        <v>37.481000000000002</v>
      </c>
      <c r="U375" s="104">
        <v>1319.04</v>
      </c>
      <c r="V375" s="105">
        <v>2.8414999999999999E-2</v>
      </c>
      <c r="W375" s="103">
        <v>136.79499999999999</v>
      </c>
      <c r="X375" s="106">
        <v>3.89</v>
      </c>
      <c r="Y375" s="106">
        <v>1704.9</v>
      </c>
      <c r="Z375" s="621">
        <v>233.22</v>
      </c>
      <c r="AA375" s="605">
        <f t="shared" si="5"/>
        <v>213.96330275229357</v>
      </c>
    </row>
    <row r="376" spans="1:27" ht="15.95" customHeight="1" x14ac:dyDescent="0.25">
      <c r="A376" s="731"/>
      <c r="B376" s="74" t="s">
        <v>836</v>
      </c>
      <c r="C376" s="282">
        <v>-2.2999999999999998</v>
      </c>
      <c r="D376" s="283">
        <v>1.7999999999999999E-2</v>
      </c>
      <c r="E376" s="284">
        <v>2.46</v>
      </c>
      <c r="F376" s="285">
        <v>629.29999999999995</v>
      </c>
      <c r="G376" s="100" t="s">
        <v>46</v>
      </c>
      <c r="H376" s="101">
        <v>7</v>
      </c>
      <c r="I376" s="102" t="s">
        <v>869</v>
      </c>
      <c r="J376" s="102"/>
      <c r="K376" s="101">
        <v>19</v>
      </c>
      <c r="L376" s="101">
        <v>1989</v>
      </c>
      <c r="M376" s="103">
        <v>32.186</v>
      </c>
      <c r="N376" s="103">
        <v>1.157</v>
      </c>
      <c r="O376" s="103">
        <v>2.7690000000000001</v>
      </c>
      <c r="P376" s="103">
        <v>-8.5999999999999993E-2</v>
      </c>
      <c r="Q376" s="103">
        <v>5.1020000000000003</v>
      </c>
      <c r="R376" s="103">
        <v>23.244</v>
      </c>
      <c r="S376" s="104">
        <v>1069.02</v>
      </c>
      <c r="T376" s="103">
        <v>28.346</v>
      </c>
      <c r="U376" s="104">
        <v>988.41</v>
      </c>
      <c r="V376" s="105">
        <v>2.8289000000000002E-2</v>
      </c>
      <c r="W376" s="103">
        <v>136.79499999999999</v>
      </c>
      <c r="X376" s="106">
        <v>3.87</v>
      </c>
      <c r="Y376" s="106">
        <v>1697.34</v>
      </c>
      <c r="Z376" s="621">
        <v>232.19</v>
      </c>
      <c r="AA376" s="605">
        <f t="shared" si="5"/>
        <v>213.0183486238532</v>
      </c>
    </row>
    <row r="377" spans="1:27" ht="15.95" customHeight="1" x14ac:dyDescent="0.25">
      <c r="A377" s="731"/>
      <c r="B377" s="74" t="s">
        <v>836</v>
      </c>
      <c r="C377" s="282">
        <v>-2.2999999999999998</v>
      </c>
      <c r="D377" s="283">
        <v>1.7999999999999999E-2</v>
      </c>
      <c r="E377" s="284">
        <v>2.46</v>
      </c>
      <c r="F377" s="285">
        <v>629.29999999999995</v>
      </c>
      <c r="G377" s="100" t="s">
        <v>46</v>
      </c>
      <c r="H377" s="101">
        <v>8</v>
      </c>
      <c r="I377" s="102" t="s">
        <v>870</v>
      </c>
      <c r="J377" s="102"/>
      <c r="K377" s="101">
        <v>8</v>
      </c>
      <c r="L377" s="101">
        <v>1936</v>
      </c>
      <c r="M377" s="103">
        <v>7.2160000000000002</v>
      </c>
      <c r="N377" s="103">
        <v>0.432</v>
      </c>
      <c r="O377" s="103">
        <v>0.76500000000000001</v>
      </c>
      <c r="P377" s="103">
        <v>-0.14499999999999999</v>
      </c>
      <c r="Q377" s="103">
        <v>0</v>
      </c>
      <c r="R377" s="103">
        <v>6.1639999999999997</v>
      </c>
      <c r="S377" s="104">
        <v>203.07</v>
      </c>
      <c r="T377" s="103">
        <v>6.1639999999999997</v>
      </c>
      <c r="U377" s="104">
        <v>203.07</v>
      </c>
      <c r="V377" s="105">
        <v>3.0353999999999999E-2</v>
      </c>
      <c r="W377" s="103">
        <v>136.79499999999999</v>
      </c>
      <c r="X377" s="106">
        <v>4.1500000000000004</v>
      </c>
      <c r="Y377" s="106">
        <v>1821.24</v>
      </c>
      <c r="Z377" s="621">
        <v>249.14</v>
      </c>
      <c r="AA377" s="605">
        <f t="shared" si="5"/>
        <v>228.56880733944951</v>
      </c>
    </row>
    <row r="378" spans="1:27" ht="15.95" customHeight="1" x14ac:dyDescent="0.25">
      <c r="A378" s="731"/>
      <c r="B378" s="74" t="s">
        <v>836</v>
      </c>
      <c r="C378" s="282">
        <v>-2.2999999999999998</v>
      </c>
      <c r="D378" s="283">
        <v>1.7999999999999999E-2</v>
      </c>
      <c r="E378" s="284">
        <v>2.46</v>
      </c>
      <c r="F378" s="285">
        <v>629.29999999999995</v>
      </c>
      <c r="G378" s="100" t="s">
        <v>46</v>
      </c>
      <c r="H378" s="101">
        <v>9</v>
      </c>
      <c r="I378" s="102" t="s">
        <v>871</v>
      </c>
      <c r="J378" s="102"/>
      <c r="K378" s="101">
        <v>5</v>
      </c>
      <c r="L378" s="101">
        <v>1984</v>
      </c>
      <c r="M378" s="103">
        <v>5.86</v>
      </c>
      <c r="N378" s="103">
        <v>4.8000000000000001E-2</v>
      </c>
      <c r="O378" s="103">
        <v>5.0999999999999997E-2</v>
      </c>
      <c r="P378" s="103">
        <v>-4.8000000000000001E-2</v>
      </c>
      <c r="Q378" s="103">
        <v>0</v>
      </c>
      <c r="R378" s="103">
        <v>5.8090000000000002</v>
      </c>
      <c r="S378" s="104">
        <v>180.46</v>
      </c>
      <c r="T378" s="103">
        <v>5.8090000000000002</v>
      </c>
      <c r="U378" s="104">
        <v>180.46</v>
      </c>
      <c r="V378" s="105">
        <v>3.2189000000000002E-2</v>
      </c>
      <c r="W378" s="103">
        <v>136.79499999999999</v>
      </c>
      <c r="X378" s="106">
        <v>4.4000000000000004</v>
      </c>
      <c r="Y378" s="106">
        <v>1931.34</v>
      </c>
      <c r="Z378" s="621">
        <v>264.2</v>
      </c>
      <c r="AA378" s="605">
        <f t="shared" si="5"/>
        <v>242.38532110091739</v>
      </c>
    </row>
    <row r="379" spans="1:27" ht="15.95" customHeight="1" thickBot="1" x14ac:dyDescent="0.3">
      <c r="A379" s="731"/>
      <c r="B379" s="74" t="s">
        <v>844</v>
      </c>
      <c r="C379" s="282">
        <v>-2.2999999999999998</v>
      </c>
      <c r="D379" s="283">
        <v>1.7999999999999999E-2</v>
      </c>
      <c r="E379" s="284">
        <v>2.46</v>
      </c>
      <c r="F379" s="285">
        <v>629.29999999999995</v>
      </c>
      <c r="G379" s="100" t="s">
        <v>46</v>
      </c>
      <c r="H379" s="101">
        <v>10</v>
      </c>
      <c r="I379" s="102" t="s">
        <v>301</v>
      </c>
      <c r="J379" s="102"/>
      <c r="K379" s="101">
        <v>25</v>
      </c>
      <c r="L379" s="101">
        <v>1972</v>
      </c>
      <c r="M379" s="103">
        <v>36.406999999999996</v>
      </c>
      <c r="N379" s="103">
        <v>0</v>
      </c>
      <c r="O379" s="103">
        <v>0</v>
      </c>
      <c r="P379" s="103">
        <v>0</v>
      </c>
      <c r="Q379" s="103">
        <v>0</v>
      </c>
      <c r="R379" s="103">
        <v>36.406999999999996</v>
      </c>
      <c r="S379" s="104">
        <v>1130.28</v>
      </c>
      <c r="T379" s="103">
        <v>36.406999999999996</v>
      </c>
      <c r="U379" s="104">
        <v>1130.28</v>
      </c>
      <c r="V379" s="105">
        <v>3.2210000000000003E-2</v>
      </c>
      <c r="W379" s="103">
        <v>136.79499999999999</v>
      </c>
      <c r="X379" s="106">
        <v>4.41</v>
      </c>
      <c r="Y379" s="106">
        <v>1932.6</v>
      </c>
      <c r="Z379" s="621">
        <v>264.37</v>
      </c>
      <c r="AA379" s="605">
        <f t="shared" si="5"/>
        <v>242.54128440366972</v>
      </c>
    </row>
    <row r="380" spans="1:27" ht="15.95" customHeight="1" x14ac:dyDescent="0.25">
      <c r="A380" s="767" t="s">
        <v>167</v>
      </c>
      <c r="B380" s="472" t="s">
        <v>168</v>
      </c>
      <c r="C380" s="142">
        <v>-3.2</v>
      </c>
      <c r="D380" s="143">
        <v>1.7442160000000002E-2</v>
      </c>
      <c r="E380" s="144">
        <v>2.3477147359999999</v>
      </c>
      <c r="F380" s="491">
        <v>657.2</v>
      </c>
      <c r="G380" s="486" t="s">
        <v>38</v>
      </c>
      <c r="H380" s="121">
        <v>1</v>
      </c>
      <c r="I380" s="122" t="s">
        <v>708</v>
      </c>
      <c r="J380" s="122" t="s">
        <v>47</v>
      </c>
      <c r="K380" s="121">
        <v>20</v>
      </c>
      <c r="L380" s="121">
        <v>1989</v>
      </c>
      <c r="M380" s="123">
        <v>14.27</v>
      </c>
      <c r="N380" s="123">
        <v>1.014761</v>
      </c>
      <c r="O380" s="123">
        <v>4.2256</v>
      </c>
      <c r="P380" s="123">
        <v>0.515239</v>
      </c>
      <c r="Q380" s="123">
        <v>1.532592</v>
      </c>
      <c r="R380" s="123">
        <v>8.5144000000000002</v>
      </c>
      <c r="S380" s="124">
        <v>1175.77</v>
      </c>
      <c r="T380" s="123">
        <v>8.5144000000000002</v>
      </c>
      <c r="U380" s="124">
        <v>1175.77</v>
      </c>
      <c r="V380" s="125">
        <v>7.2399999999999999E-3</v>
      </c>
      <c r="W380" s="123">
        <v>134.6</v>
      </c>
      <c r="X380" s="126">
        <v>0.97450399999999993</v>
      </c>
      <c r="Y380" s="126">
        <v>434.40000000000003</v>
      </c>
      <c r="Z380" s="617">
        <v>58.470240000000004</v>
      </c>
      <c r="AA380" s="605">
        <f t="shared" ref="AA380:AA404" si="6">Z380/1.09</f>
        <v>53.642422018348626</v>
      </c>
    </row>
    <row r="381" spans="1:27" ht="15.95" customHeight="1" x14ac:dyDescent="0.25">
      <c r="A381" s="768"/>
      <c r="B381" s="473" t="s">
        <v>168</v>
      </c>
      <c r="C381" s="312">
        <v>-3.2</v>
      </c>
      <c r="D381" s="184">
        <v>1.7442160000000002E-2</v>
      </c>
      <c r="E381" s="159">
        <v>2.3477147359999999</v>
      </c>
      <c r="F381" s="492">
        <v>657.2</v>
      </c>
      <c r="G381" s="487" t="s">
        <v>38</v>
      </c>
      <c r="H381" s="80">
        <v>2</v>
      </c>
      <c r="I381" s="81" t="s">
        <v>246</v>
      </c>
      <c r="J381" s="81" t="s">
        <v>47</v>
      </c>
      <c r="K381" s="80">
        <v>50</v>
      </c>
      <c r="L381" s="80">
        <v>1977</v>
      </c>
      <c r="M381" s="82">
        <v>36.302999999999997</v>
      </c>
      <c r="N381" s="82">
        <v>3.844703</v>
      </c>
      <c r="O381" s="82">
        <v>7.7411669999999999</v>
      </c>
      <c r="P381" s="82">
        <v>-0.32570300000000002</v>
      </c>
      <c r="Q381" s="82">
        <v>4.5077100000000003</v>
      </c>
      <c r="R381" s="82">
        <v>25.042833000000002</v>
      </c>
      <c r="S381" s="83">
        <v>2555.87</v>
      </c>
      <c r="T381" s="82">
        <v>25.042833000000002</v>
      </c>
      <c r="U381" s="83">
        <v>2555.87</v>
      </c>
      <c r="V381" s="84">
        <v>9.7900000000000001E-3</v>
      </c>
      <c r="W381" s="82">
        <v>134.6</v>
      </c>
      <c r="X381" s="85">
        <v>1.317734</v>
      </c>
      <c r="Y381" s="85">
        <v>587.4</v>
      </c>
      <c r="Z381" s="618">
        <v>79.064039999999991</v>
      </c>
      <c r="AA381" s="605">
        <f t="shared" si="6"/>
        <v>72.535816513761461</v>
      </c>
    </row>
    <row r="382" spans="1:27" ht="15.95" customHeight="1" x14ac:dyDescent="0.25">
      <c r="A382" s="768"/>
      <c r="B382" s="473" t="s">
        <v>168</v>
      </c>
      <c r="C382" s="312">
        <v>-3.2</v>
      </c>
      <c r="D382" s="184">
        <v>1.7442160000000002E-2</v>
      </c>
      <c r="E382" s="159">
        <v>2.3477147359999999</v>
      </c>
      <c r="F382" s="492">
        <v>657.2</v>
      </c>
      <c r="G382" s="487" t="s">
        <v>38</v>
      </c>
      <c r="H382" s="80">
        <v>3</v>
      </c>
      <c r="I382" s="81" t="s">
        <v>709</v>
      </c>
      <c r="J382" s="81" t="s">
        <v>47</v>
      </c>
      <c r="K382" s="80">
        <v>20</v>
      </c>
      <c r="L382" s="80">
        <v>1983</v>
      </c>
      <c r="M382" s="82">
        <v>16.888999999999999</v>
      </c>
      <c r="N382" s="82">
        <v>1.6028830000000001</v>
      </c>
      <c r="O382" s="82">
        <v>3.6807219999999998</v>
      </c>
      <c r="P382" s="82">
        <v>-2.1883E-2</v>
      </c>
      <c r="Q382" s="82">
        <v>2.0929099999999998</v>
      </c>
      <c r="R382" s="82">
        <v>11.627278</v>
      </c>
      <c r="S382" s="83">
        <v>1143.7</v>
      </c>
      <c r="T382" s="82">
        <v>11.627278</v>
      </c>
      <c r="U382" s="83">
        <v>1143.7</v>
      </c>
      <c r="V382" s="84">
        <v>1.0160000000000001E-2</v>
      </c>
      <c r="W382" s="82">
        <v>134.6</v>
      </c>
      <c r="X382" s="85">
        <v>1.3675360000000001</v>
      </c>
      <c r="Y382" s="85">
        <v>609.6</v>
      </c>
      <c r="Z382" s="618">
        <v>82.052160000000001</v>
      </c>
      <c r="AA382" s="605">
        <f t="shared" si="6"/>
        <v>75.277211009174309</v>
      </c>
    </row>
    <row r="383" spans="1:27" ht="15.95" customHeight="1" x14ac:dyDescent="0.25">
      <c r="A383" s="768"/>
      <c r="B383" s="473" t="s">
        <v>168</v>
      </c>
      <c r="C383" s="312">
        <v>-3.2</v>
      </c>
      <c r="D383" s="184">
        <v>1.7442160000000002E-2</v>
      </c>
      <c r="E383" s="159">
        <v>2.3477147359999999</v>
      </c>
      <c r="F383" s="492">
        <v>657.2</v>
      </c>
      <c r="G383" s="487" t="s">
        <v>38</v>
      </c>
      <c r="H383" s="80">
        <v>4</v>
      </c>
      <c r="I383" s="81" t="s">
        <v>710</v>
      </c>
      <c r="J383" s="81" t="s">
        <v>47</v>
      </c>
      <c r="K383" s="80">
        <v>60</v>
      </c>
      <c r="L383" s="80">
        <v>1987</v>
      </c>
      <c r="M383" s="82">
        <v>35.71</v>
      </c>
      <c r="N383" s="82">
        <v>2.6541589999999999</v>
      </c>
      <c r="O383" s="82">
        <v>7.7311670000000001</v>
      </c>
      <c r="P383" s="82">
        <v>-5.3158999999999998E-2</v>
      </c>
      <c r="Q383" s="82">
        <v>4.5680100000000001</v>
      </c>
      <c r="R383" s="82">
        <v>25.377832999999999</v>
      </c>
      <c r="S383" s="83">
        <v>2337.5100000000002</v>
      </c>
      <c r="T383" s="82">
        <v>25.377832999999999</v>
      </c>
      <c r="U383" s="83">
        <v>2337.5100000000002</v>
      </c>
      <c r="V383" s="84">
        <v>1.085E-2</v>
      </c>
      <c r="W383" s="82">
        <v>134.6</v>
      </c>
      <c r="X383" s="85">
        <v>1.46041</v>
      </c>
      <c r="Y383" s="85">
        <v>651</v>
      </c>
      <c r="Z383" s="618">
        <v>87.624599999999987</v>
      </c>
      <c r="AA383" s="605">
        <f t="shared" si="6"/>
        <v>80.389541284403649</v>
      </c>
    </row>
    <row r="384" spans="1:27" ht="15.95" customHeight="1" x14ac:dyDescent="0.25">
      <c r="A384" s="768"/>
      <c r="B384" s="473" t="s">
        <v>168</v>
      </c>
      <c r="C384" s="312">
        <v>-3.2</v>
      </c>
      <c r="D384" s="184">
        <v>1.7442160000000002E-2</v>
      </c>
      <c r="E384" s="159">
        <v>2.3477147359999999</v>
      </c>
      <c r="F384" s="492">
        <v>657.2</v>
      </c>
      <c r="G384" s="487" t="s">
        <v>38</v>
      </c>
      <c r="H384" s="80">
        <v>5</v>
      </c>
      <c r="I384" s="81" t="s">
        <v>430</v>
      </c>
      <c r="J384" s="81" t="s">
        <v>47</v>
      </c>
      <c r="K384" s="80">
        <v>12</v>
      </c>
      <c r="L384" s="80">
        <v>1990</v>
      </c>
      <c r="M384" s="82">
        <v>8.1690000000000005</v>
      </c>
      <c r="N384" s="82">
        <v>1.0740529999999999</v>
      </c>
      <c r="O384" s="82">
        <v>1.3897440000000001</v>
      </c>
      <c r="P384" s="82">
        <v>-0.10505299999999999</v>
      </c>
      <c r="Q384" s="82">
        <v>1.0458460000000001</v>
      </c>
      <c r="R384" s="82">
        <v>5.8102559999999999</v>
      </c>
      <c r="S384" s="83">
        <v>708.64</v>
      </c>
      <c r="T384" s="82">
        <v>5.8102559999999999</v>
      </c>
      <c r="U384" s="83">
        <v>708.64</v>
      </c>
      <c r="V384" s="84">
        <v>8.1899999999999994E-3</v>
      </c>
      <c r="W384" s="82">
        <v>134.6</v>
      </c>
      <c r="X384" s="85">
        <v>1.102374</v>
      </c>
      <c r="Y384" s="85">
        <v>491.39999999999992</v>
      </c>
      <c r="Z384" s="618">
        <v>66.142439999999993</v>
      </c>
      <c r="AA384" s="605">
        <f t="shared" si="6"/>
        <v>60.681137614678889</v>
      </c>
    </row>
    <row r="385" spans="1:27" ht="15.95" customHeight="1" x14ac:dyDescent="0.25">
      <c r="A385" s="768"/>
      <c r="B385" s="473" t="s">
        <v>168</v>
      </c>
      <c r="C385" s="312">
        <v>-3.2</v>
      </c>
      <c r="D385" s="184">
        <v>1.7442160000000002E-2</v>
      </c>
      <c r="E385" s="159">
        <v>2.3477147359999999</v>
      </c>
      <c r="F385" s="492">
        <v>657.2</v>
      </c>
      <c r="G385" s="487" t="s">
        <v>38</v>
      </c>
      <c r="H385" s="80">
        <v>6</v>
      </c>
      <c r="I385" s="81" t="s">
        <v>711</v>
      </c>
      <c r="J385" s="81" t="s">
        <v>47</v>
      </c>
      <c r="K385" s="80">
        <v>9</v>
      </c>
      <c r="L385" s="80">
        <v>1988</v>
      </c>
      <c r="M385" s="82">
        <v>7.0949999999999998</v>
      </c>
      <c r="N385" s="82">
        <v>0.91895400000000005</v>
      </c>
      <c r="O385" s="82">
        <v>1.368255</v>
      </c>
      <c r="P385" s="82">
        <v>-0.102954</v>
      </c>
      <c r="Q385" s="82">
        <v>0.883934</v>
      </c>
      <c r="R385" s="82">
        <v>4.9107450000000004</v>
      </c>
      <c r="S385" s="83">
        <v>529.46</v>
      </c>
      <c r="T385" s="82">
        <v>4.9107450000000004</v>
      </c>
      <c r="U385" s="83">
        <v>529.46</v>
      </c>
      <c r="V385" s="84">
        <v>9.2700000000000005E-3</v>
      </c>
      <c r="W385" s="82">
        <v>134.6</v>
      </c>
      <c r="X385" s="85">
        <v>1.2477419999999999</v>
      </c>
      <c r="Y385" s="85">
        <v>556.20000000000005</v>
      </c>
      <c r="Z385" s="618">
        <v>74.864519999999999</v>
      </c>
      <c r="AA385" s="605">
        <f t="shared" si="6"/>
        <v>68.683045871559628</v>
      </c>
    </row>
    <row r="386" spans="1:27" ht="15.95" customHeight="1" x14ac:dyDescent="0.25">
      <c r="A386" s="768"/>
      <c r="B386" s="473" t="s">
        <v>168</v>
      </c>
      <c r="C386" s="312">
        <v>-3.2</v>
      </c>
      <c r="D386" s="184">
        <v>1.7442160000000002E-2</v>
      </c>
      <c r="E386" s="159">
        <v>2.3477147359999999</v>
      </c>
      <c r="F386" s="492">
        <v>657.2</v>
      </c>
      <c r="G386" s="487" t="s">
        <v>38</v>
      </c>
      <c r="H386" s="80">
        <v>7</v>
      </c>
      <c r="I386" s="81" t="s">
        <v>431</v>
      </c>
      <c r="J386" s="81" t="s">
        <v>47</v>
      </c>
      <c r="K386" s="80">
        <v>22</v>
      </c>
      <c r="L386" s="80">
        <v>1992</v>
      </c>
      <c r="M386" s="82">
        <v>18.603999999999999</v>
      </c>
      <c r="N386" s="82">
        <v>1.473676</v>
      </c>
      <c r="O386" s="82">
        <v>3.6994220000000002</v>
      </c>
      <c r="P386" s="82">
        <v>-0.147676</v>
      </c>
      <c r="Q386" s="82">
        <v>2.4441440000000001</v>
      </c>
      <c r="R386" s="82">
        <v>13.578578</v>
      </c>
      <c r="S386" s="83">
        <v>1368.3</v>
      </c>
      <c r="T386" s="82">
        <v>13.578578</v>
      </c>
      <c r="U386" s="83">
        <v>1368.3</v>
      </c>
      <c r="V386" s="84">
        <v>9.92E-3</v>
      </c>
      <c r="W386" s="82">
        <v>134.6</v>
      </c>
      <c r="X386" s="85">
        <v>1.335232</v>
      </c>
      <c r="Y386" s="85">
        <v>595.19999999999993</v>
      </c>
      <c r="Z386" s="618">
        <v>80.113919999999979</v>
      </c>
      <c r="AA386" s="605">
        <f t="shared" si="6"/>
        <v>73.499009174311908</v>
      </c>
    </row>
    <row r="387" spans="1:27" ht="15.95" customHeight="1" x14ac:dyDescent="0.25">
      <c r="A387" s="768"/>
      <c r="B387" s="473" t="s">
        <v>168</v>
      </c>
      <c r="C387" s="312">
        <v>-3.2</v>
      </c>
      <c r="D387" s="184">
        <v>1.7442160000000002E-2</v>
      </c>
      <c r="E387" s="159">
        <v>2.3477147359999999</v>
      </c>
      <c r="F387" s="492">
        <v>657.2</v>
      </c>
      <c r="G387" s="487" t="s">
        <v>38</v>
      </c>
      <c r="H387" s="80">
        <v>8</v>
      </c>
      <c r="I387" s="81" t="s">
        <v>433</v>
      </c>
      <c r="J387" s="81" t="s">
        <v>47</v>
      </c>
      <c r="K387" s="80">
        <v>10</v>
      </c>
      <c r="L387" s="80">
        <v>1963</v>
      </c>
      <c r="M387" s="82">
        <v>6.1710000000000003</v>
      </c>
      <c r="N387" s="82">
        <v>0.53684799999999999</v>
      </c>
      <c r="O387" s="82">
        <v>1.5807</v>
      </c>
      <c r="P387" s="82">
        <v>2.4152E-2</v>
      </c>
      <c r="Q387" s="82">
        <v>0.72527399999999997</v>
      </c>
      <c r="R387" s="82">
        <v>4.0293000000000001</v>
      </c>
      <c r="S387" s="83">
        <v>453.09</v>
      </c>
      <c r="T387" s="82">
        <v>4.0293000000000001</v>
      </c>
      <c r="U387" s="83">
        <v>453.09</v>
      </c>
      <c r="V387" s="84">
        <v>1.082E-2</v>
      </c>
      <c r="W387" s="82">
        <v>134.6</v>
      </c>
      <c r="X387" s="85">
        <v>1.456372</v>
      </c>
      <c r="Y387" s="85">
        <v>649.20000000000005</v>
      </c>
      <c r="Z387" s="618">
        <v>87.382320000000007</v>
      </c>
      <c r="AA387" s="605">
        <f t="shared" si="6"/>
        <v>80.167266055045872</v>
      </c>
    </row>
    <row r="388" spans="1:27" ht="15.95" customHeight="1" x14ac:dyDescent="0.25">
      <c r="A388" s="768"/>
      <c r="B388" s="473" t="s">
        <v>168</v>
      </c>
      <c r="C388" s="312">
        <v>-3.2</v>
      </c>
      <c r="D388" s="184">
        <v>1.7442160000000002E-2</v>
      </c>
      <c r="E388" s="159">
        <v>2.3477147359999999</v>
      </c>
      <c r="F388" s="492">
        <v>657.2</v>
      </c>
      <c r="G388" s="487" t="s">
        <v>38</v>
      </c>
      <c r="H388" s="80">
        <v>9</v>
      </c>
      <c r="I388" s="81" t="s">
        <v>432</v>
      </c>
      <c r="J388" s="81" t="s">
        <v>47</v>
      </c>
      <c r="K388" s="80">
        <v>40</v>
      </c>
      <c r="L388" s="80">
        <v>1979</v>
      </c>
      <c r="M388" s="82">
        <v>30.821999999999999</v>
      </c>
      <c r="N388" s="82">
        <v>2.515555</v>
      </c>
      <c r="O388" s="82">
        <v>5.83744</v>
      </c>
      <c r="P388" s="82">
        <v>-0.220555</v>
      </c>
      <c r="Q388" s="82">
        <v>0</v>
      </c>
      <c r="R388" s="82">
        <v>22.689655999999999</v>
      </c>
      <c r="S388" s="83">
        <v>2234.0300000000002</v>
      </c>
      <c r="T388" s="82">
        <v>22.689655999999999</v>
      </c>
      <c r="U388" s="83">
        <v>2234.0300000000002</v>
      </c>
      <c r="V388" s="84">
        <v>1.0149999999999999E-2</v>
      </c>
      <c r="W388" s="82">
        <v>134.6</v>
      </c>
      <c r="X388" s="85">
        <v>1.3661899999999998</v>
      </c>
      <c r="Y388" s="85">
        <v>609</v>
      </c>
      <c r="Z388" s="618">
        <v>81.971399999999988</v>
      </c>
      <c r="AA388" s="605">
        <f t="shared" si="6"/>
        <v>75.203119266055026</v>
      </c>
    </row>
    <row r="389" spans="1:27" ht="15.95" customHeight="1" x14ac:dyDescent="0.25">
      <c r="A389" s="768"/>
      <c r="B389" s="473" t="s">
        <v>168</v>
      </c>
      <c r="C389" s="312">
        <v>-3.2</v>
      </c>
      <c r="D389" s="184">
        <v>1.7442160000000002E-2</v>
      </c>
      <c r="E389" s="159">
        <v>2.3477147359999999</v>
      </c>
      <c r="F389" s="492">
        <v>657.2</v>
      </c>
      <c r="G389" s="488" t="s">
        <v>43</v>
      </c>
      <c r="H389" s="87">
        <v>1</v>
      </c>
      <c r="I389" s="88" t="s">
        <v>304</v>
      </c>
      <c r="J389" s="88" t="s">
        <v>47</v>
      </c>
      <c r="K389" s="87">
        <v>22</v>
      </c>
      <c r="L389" s="87">
        <v>1992</v>
      </c>
      <c r="M389" s="89">
        <v>18.975000000000001</v>
      </c>
      <c r="N389" s="89">
        <v>2.0642489999999998</v>
      </c>
      <c r="O389" s="89">
        <v>3.9508670000000001</v>
      </c>
      <c r="P389" s="89">
        <v>-2.4249E-2</v>
      </c>
      <c r="Q389" s="89">
        <v>0</v>
      </c>
      <c r="R389" s="89">
        <v>12.984133</v>
      </c>
      <c r="S389" s="90">
        <v>1167.0999999999999</v>
      </c>
      <c r="T389" s="89">
        <v>12.984133</v>
      </c>
      <c r="U389" s="90">
        <v>1167.0999999999999</v>
      </c>
      <c r="V389" s="91">
        <v>1.112E-2</v>
      </c>
      <c r="W389" s="89">
        <v>134.6</v>
      </c>
      <c r="X389" s="92">
        <v>1.4967519999999999</v>
      </c>
      <c r="Y389" s="92">
        <v>667.2</v>
      </c>
      <c r="Z389" s="619">
        <v>89.805120000000002</v>
      </c>
      <c r="AA389" s="605">
        <f t="shared" si="6"/>
        <v>82.390018348623855</v>
      </c>
    </row>
    <row r="390" spans="1:27" ht="15.95" customHeight="1" x14ac:dyDescent="0.25">
      <c r="A390" s="768"/>
      <c r="B390" s="473" t="s">
        <v>168</v>
      </c>
      <c r="C390" s="312">
        <v>-3.2</v>
      </c>
      <c r="D390" s="184">
        <v>1.7442160000000002E-2</v>
      </c>
      <c r="E390" s="159">
        <v>2.3477147359999999</v>
      </c>
      <c r="F390" s="492">
        <v>657.2</v>
      </c>
      <c r="G390" s="488" t="s">
        <v>43</v>
      </c>
      <c r="H390" s="87">
        <v>2</v>
      </c>
      <c r="I390" s="88" t="s">
        <v>434</v>
      </c>
      <c r="J390" s="88" t="s">
        <v>47</v>
      </c>
      <c r="K390" s="87">
        <v>10</v>
      </c>
      <c r="L390" s="87">
        <v>1961</v>
      </c>
      <c r="M390" s="89">
        <v>7.891</v>
      </c>
      <c r="N390" s="89">
        <v>0.477045</v>
      </c>
      <c r="O390" s="89">
        <v>1.7566889999999999</v>
      </c>
      <c r="P390" s="89">
        <v>3.2954999999999998E-2</v>
      </c>
      <c r="Q390" s="89">
        <v>0</v>
      </c>
      <c r="R390" s="89">
        <v>5.6243109999999996</v>
      </c>
      <c r="S390" s="90">
        <v>442.2</v>
      </c>
      <c r="T390" s="89">
        <v>5.6243109999999996</v>
      </c>
      <c r="U390" s="90">
        <v>442.2</v>
      </c>
      <c r="V390" s="91">
        <v>1.2710000000000001E-2</v>
      </c>
      <c r="W390" s="89">
        <v>134.6</v>
      </c>
      <c r="X390" s="92">
        <v>1.710766</v>
      </c>
      <c r="Y390" s="92">
        <v>762.6</v>
      </c>
      <c r="Z390" s="619">
        <v>102.64595999999999</v>
      </c>
      <c r="AA390" s="605">
        <f t="shared" si="6"/>
        <v>94.170605504587144</v>
      </c>
    </row>
    <row r="391" spans="1:27" ht="15.95" customHeight="1" x14ac:dyDescent="0.25">
      <c r="A391" s="768"/>
      <c r="B391" s="473" t="s">
        <v>168</v>
      </c>
      <c r="C391" s="312">
        <v>-3.2</v>
      </c>
      <c r="D391" s="184">
        <v>1.7442160000000002E-2</v>
      </c>
      <c r="E391" s="159">
        <v>2.3477147359999999</v>
      </c>
      <c r="F391" s="492">
        <v>657.2</v>
      </c>
      <c r="G391" s="488" t="s">
        <v>43</v>
      </c>
      <c r="H391" s="87">
        <v>3</v>
      </c>
      <c r="I391" s="88" t="s">
        <v>712</v>
      </c>
      <c r="J391" s="88" t="s">
        <v>47</v>
      </c>
      <c r="K391" s="87">
        <v>22</v>
      </c>
      <c r="L391" s="87">
        <v>1985</v>
      </c>
      <c r="M391" s="89">
        <v>19.600000000000001</v>
      </c>
      <c r="N391" s="89">
        <v>1.761609</v>
      </c>
      <c r="O391" s="89">
        <v>4.2447220000000003</v>
      </c>
      <c r="P391" s="89">
        <v>0.125391</v>
      </c>
      <c r="Q391" s="89">
        <v>2.4242900000000001</v>
      </c>
      <c r="R391" s="89">
        <v>13.468278</v>
      </c>
      <c r="S391" s="90">
        <v>1124.79</v>
      </c>
      <c r="T391" s="89">
        <v>13.468278</v>
      </c>
      <c r="U391" s="90">
        <v>1124.79</v>
      </c>
      <c r="V391" s="91">
        <v>1.197E-2</v>
      </c>
      <c r="W391" s="89">
        <v>134.6</v>
      </c>
      <c r="X391" s="92">
        <v>1.611162</v>
      </c>
      <c r="Y391" s="92">
        <v>718.19999999999993</v>
      </c>
      <c r="Z391" s="619">
        <v>96.669719999999984</v>
      </c>
      <c r="AA391" s="605">
        <f t="shared" si="6"/>
        <v>88.687816513761447</v>
      </c>
    </row>
    <row r="392" spans="1:27" ht="15.95" customHeight="1" x14ac:dyDescent="0.25">
      <c r="A392" s="768"/>
      <c r="B392" s="473" t="s">
        <v>168</v>
      </c>
      <c r="C392" s="312">
        <v>-3.2</v>
      </c>
      <c r="D392" s="184">
        <v>1.7442160000000002E-2</v>
      </c>
      <c r="E392" s="159">
        <v>2.3477147359999999</v>
      </c>
      <c r="F392" s="492">
        <v>657.2</v>
      </c>
      <c r="G392" s="488" t="s">
        <v>43</v>
      </c>
      <c r="H392" s="87">
        <v>4</v>
      </c>
      <c r="I392" s="88" t="s">
        <v>713</v>
      </c>
      <c r="J392" s="88" t="s">
        <v>47</v>
      </c>
      <c r="K392" s="87">
        <v>22</v>
      </c>
      <c r="L392" s="87">
        <v>1982</v>
      </c>
      <c r="M392" s="89">
        <v>16.486000000000001</v>
      </c>
      <c r="N392" s="89">
        <v>1.6503270000000001</v>
      </c>
      <c r="O392" s="89">
        <v>3.7781889999999998</v>
      </c>
      <c r="P392" s="89">
        <v>-0.27332699999999999</v>
      </c>
      <c r="Q392" s="89">
        <v>2.0395460000000001</v>
      </c>
      <c r="R392" s="89">
        <v>11.330811000000001</v>
      </c>
      <c r="S392" s="90">
        <v>1180.06</v>
      </c>
      <c r="T392" s="89">
        <v>11.330811000000001</v>
      </c>
      <c r="U392" s="90">
        <v>1180.06</v>
      </c>
      <c r="V392" s="91">
        <v>9.5999999999999992E-3</v>
      </c>
      <c r="W392" s="89">
        <v>134.6</v>
      </c>
      <c r="X392" s="92">
        <v>1.2921599999999998</v>
      </c>
      <c r="Y392" s="92">
        <v>576</v>
      </c>
      <c r="Z392" s="619">
        <v>77.529599999999988</v>
      </c>
      <c r="AA392" s="605">
        <f t="shared" si="6"/>
        <v>71.128073394495402</v>
      </c>
    </row>
    <row r="393" spans="1:27" ht="15.95" customHeight="1" x14ac:dyDescent="0.25">
      <c r="A393" s="768"/>
      <c r="B393" s="473" t="s">
        <v>168</v>
      </c>
      <c r="C393" s="312">
        <v>-3.2</v>
      </c>
      <c r="D393" s="184">
        <v>1.7442160000000002E-2</v>
      </c>
      <c r="E393" s="159">
        <v>2.3477147359999999</v>
      </c>
      <c r="F393" s="492">
        <v>657.2</v>
      </c>
      <c r="G393" s="488" t="s">
        <v>43</v>
      </c>
      <c r="H393" s="87">
        <v>5</v>
      </c>
      <c r="I393" s="88" t="s">
        <v>714</v>
      </c>
      <c r="J393" s="88" t="s">
        <v>47</v>
      </c>
      <c r="K393" s="87">
        <v>8</v>
      </c>
      <c r="L393" s="87">
        <v>1988</v>
      </c>
      <c r="M393" s="89">
        <v>19.561</v>
      </c>
      <c r="N393" s="89">
        <v>2.3545820000000002</v>
      </c>
      <c r="O393" s="89">
        <v>3.6717439999999999</v>
      </c>
      <c r="P393" s="89">
        <v>-0.26358199999999998</v>
      </c>
      <c r="Q393" s="89">
        <v>0</v>
      </c>
      <c r="R393" s="89">
        <v>13.798256</v>
      </c>
      <c r="S393" s="90">
        <v>1194.1400000000001</v>
      </c>
      <c r="T393" s="89">
        <v>13.798256</v>
      </c>
      <c r="U393" s="90">
        <v>1194.1400000000001</v>
      </c>
      <c r="V393" s="91">
        <v>1.155E-2</v>
      </c>
      <c r="W393" s="89">
        <v>134.6</v>
      </c>
      <c r="X393" s="92">
        <v>1.55463</v>
      </c>
      <c r="Y393" s="92">
        <v>693</v>
      </c>
      <c r="Z393" s="619">
        <v>93.277799999999999</v>
      </c>
      <c r="AA393" s="605">
        <f t="shared" si="6"/>
        <v>85.575963302752285</v>
      </c>
    </row>
    <row r="394" spans="1:27" ht="15.95" customHeight="1" x14ac:dyDescent="0.25">
      <c r="A394" s="768"/>
      <c r="B394" s="473" t="s">
        <v>168</v>
      </c>
      <c r="C394" s="312">
        <v>-3.2</v>
      </c>
      <c r="D394" s="184">
        <v>1.7442160000000002E-2</v>
      </c>
      <c r="E394" s="159">
        <v>2.3477147359999999</v>
      </c>
      <c r="F394" s="492">
        <v>657.2</v>
      </c>
      <c r="G394" s="488" t="s">
        <v>43</v>
      </c>
      <c r="H394" s="87">
        <v>6</v>
      </c>
      <c r="I394" s="88" t="s">
        <v>715</v>
      </c>
      <c r="J394" s="88" t="s">
        <v>47</v>
      </c>
      <c r="K394" s="87">
        <v>22</v>
      </c>
      <c r="L394" s="87">
        <v>1986</v>
      </c>
      <c r="M394" s="89">
        <v>16.312000000000001</v>
      </c>
      <c r="N394" s="89">
        <v>1.432566</v>
      </c>
      <c r="O394" s="89">
        <v>3.5683220000000002</v>
      </c>
      <c r="P394" s="89">
        <v>-0.208565</v>
      </c>
      <c r="Q394" s="89">
        <v>2.0735420000000002</v>
      </c>
      <c r="R394" s="89">
        <v>11.519678000000001</v>
      </c>
      <c r="S394" s="90">
        <v>1126.69</v>
      </c>
      <c r="T394" s="89">
        <v>11.519678000000001</v>
      </c>
      <c r="U394" s="90">
        <v>1126.69</v>
      </c>
      <c r="V394" s="91">
        <v>1.0200000000000001E-2</v>
      </c>
      <c r="W394" s="89">
        <v>134.6</v>
      </c>
      <c r="X394" s="92">
        <v>1.3729200000000001</v>
      </c>
      <c r="Y394" s="92">
        <v>612.00000000000011</v>
      </c>
      <c r="Z394" s="619">
        <v>82.375200000000007</v>
      </c>
      <c r="AA394" s="605">
        <f t="shared" si="6"/>
        <v>75.573577981651383</v>
      </c>
    </row>
    <row r="395" spans="1:27" ht="15.95" customHeight="1" x14ac:dyDescent="0.25">
      <c r="A395" s="768"/>
      <c r="B395" s="473" t="s">
        <v>168</v>
      </c>
      <c r="C395" s="312">
        <v>-3.2</v>
      </c>
      <c r="D395" s="184">
        <v>1.7442160000000002E-2</v>
      </c>
      <c r="E395" s="159">
        <v>2.3477147359999999</v>
      </c>
      <c r="F395" s="492">
        <v>657.2</v>
      </c>
      <c r="G395" s="488" t="s">
        <v>43</v>
      </c>
      <c r="H395" s="87">
        <v>7</v>
      </c>
      <c r="I395" s="88" t="s">
        <v>716</v>
      </c>
      <c r="J395" s="88" t="s">
        <v>47</v>
      </c>
      <c r="K395" s="87">
        <v>16</v>
      </c>
      <c r="L395" s="87">
        <v>1968</v>
      </c>
      <c r="M395" s="89">
        <v>10.901999999999999</v>
      </c>
      <c r="N395" s="89">
        <v>0.95439600000000002</v>
      </c>
      <c r="O395" s="89">
        <v>2.0585110000000002</v>
      </c>
      <c r="P395" s="89">
        <v>-3.6395999999999998E-2</v>
      </c>
      <c r="Q395" s="89">
        <v>1.426588</v>
      </c>
      <c r="R395" s="89">
        <v>7.9254889999999998</v>
      </c>
      <c r="S395" s="90">
        <v>626.73</v>
      </c>
      <c r="T395" s="89">
        <v>7.9254889999999998</v>
      </c>
      <c r="U395" s="90">
        <v>626.73</v>
      </c>
      <c r="V395" s="91">
        <v>1.264E-2</v>
      </c>
      <c r="W395" s="89">
        <v>134.6</v>
      </c>
      <c r="X395" s="92">
        <v>1.701344</v>
      </c>
      <c r="Y395" s="92">
        <v>758.4</v>
      </c>
      <c r="Z395" s="619">
        <v>102.08064</v>
      </c>
      <c r="AA395" s="605">
        <f t="shared" si="6"/>
        <v>93.651963302752293</v>
      </c>
    </row>
    <row r="396" spans="1:27" ht="15.95" customHeight="1" x14ac:dyDescent="0.25">
      <c r="A396" s="768"/>
      <c r="B396" s="473" t="s">
        <v>168</v>
      </c>
      <c r="C396" s="312">
        <v>-3.2</v>
      </c>
      <c r="D396" s="184">
        <v>1.7442160000000002E-2</v>
      </c>
      <c r="E396" s="159">
        <v>2.3477147359999999</v>
      </c>
      <c r="F396" s="492">
        <v>657.2</v>
      </c>
      <c r="G396" s="488" t="s">
        <v>43</v>
      </c>
      <c r="H396" s="87">
        <v>8</v>
      </c>
      <c r="I396" s="88" t="s">
        <v>435</v>
      </c>
      <c r="J396" s="88" t="s">
        <v>47</v>
      </c>
      <c r="K396" s="87">
        <v>16</v>
      </c>
      <c r="L396" s="87">
        <v>1969</v>
      </c>
      <c r="M396" s="89">
        <v>9.7970000000000006</v>
      </c>
      <c r="N396" s="89">
        <v>0.86711800000000006</v>
      </c>
      <c r="O396" s="89">
        <v>9.8445000000000005E-2</v>
      </c>
      <c r="P396" s="89">
        <v>-0.102118</v>
      </c>
      <c r="Q396" s="89">
        <v>0</v>
      </c>
      <c r="R396" s="89">
        <v>8.9335550000000001</v>
      </c>
      <c r="S396" s="90">
        <v>630.45000000000005</v>
      </c>
      <c r="T396" s="89">
        <v>8.9335550000000001</v>
      </c>
      <c r="U396" s="90">
        <v>630.45000000000005</v>
      </c>
      <c r="V396" s="91">
        <v>1.417E-2</v>
      </c>
      <c r="W396" s="89">
        <v>134.6</v>
      </c>
      <c r="X396" s="92">
        <v>1.9072819999999999</v>
      </c>
      <c r="Y396" s="92">
        <v>850.2</v>
      </c>
      <c r="Z396" s="619">
        <v>114.43692</v>
      </c>
      <c r="AA396" s="605">
        <f t="shared" si="6"/>
        <v>104.988</v>
      </c>
    </row>
    <row r="397" spans="1:27" ht="15.95" customHeight="1" x14ac:dyDescent="0.25">
      <c r="A397" s="768"/>
      <c r="B397" s="473" t="s">
        <v>168</v>
      </c>
      <c r="C397" s="312">
        <v>-3.2</v>
      </c>
      <c r="D397" s="184">
        <v>1.7442160000000002E-2</v>
      </c>
      <c r="E397" s="159">
        <v>2.3477147359999999</v>
      </c>
      <c r="F397" s="492">
        <v>657.2</v>
      </c>
      <c r="G397" s="488" t="s">
        <v>43</v>
      </c>
      <c r="H397" s="87">
        <v>9</v>
      </c>
      <c r="I397" s="88" t="s">
        <v>717</v>
      </c>
      <c r="J397" s="88" t="s">
        <v>47</v>
      </c>
      <c r="K397" s="87">
        <v>19</v>
      </c>
      <c r="L397" s="87">
        <v>1991</v>
      </c>
      <c r="M397" s="89">
        <v>17</v>
      </c>
      <c r="N397" s="89">
        <v>1.8156920000000001</v>
      </c>
      <c r="O397" s="89">
        <v>3.3831669999999998</v>
      </c>
      <c r="P397" s="89">
        <v>-3.0692000000000001E-2</v>
      </c>
      <c r="Q397" s="89">
        <v>0</v>
      </c>
      <c r="R397" s="89">
        <v>11.831833</v>
      </c>
      <c r="S397" s="90">
        <v>1129.1500000000001</v>
      </c>
      <c r="T397" s="89">
        <v>11.831833</v>
      </c>
      <c r="U397" s="90">
        <v>1129.1500000000001</v>
      </c>
      <c r="V397" s="91">
        <v>1.047E-2</v>
      </c>
      <c r="W397" s="89">
        <v>134.6</v>
      </c>
      <c r="X397" s="92">
        <v>1.409262</v>
      </c>
      <c r="Y397" s="92">
        <v>628.19999999999993</v>
      </c>
      <c r="Z397" s="619">
        <v>84.55571999999998</v>
      </c>
      <c r="AA397" s="605">
        <f t="shared" si="6"/>
        <v>77.574055045871532</v>
      </c>
    </row>
    <row r="398" spans="1:27" ht="15.95" customHeight="1" x14ac:dyDescent="0.25">
      <c r="A398" s="768"/>
      <c r="B398" s="473" t="s">
        <v>168</v>
      </c>
      <c r="C398" s="312">
        <v>-3.2</v>
      </c>
      <c r="D398" s="184">
        <v>1.7442160000000002E-2</v>
      </c>
      <c r="E398" s="159">
        <v>2.3477147359999999</v>
      </c>
      <c r="F398" s="492">
        <v>657.2</v>
      </c>
      <c r="G398" s="489" t="s">
        <v>45</v>
      </c>
      <c r="H398" s="94">
        <v>1</v>
      </c>
      <c r="I398" s="95" t="s">
        <v>718</v>
      </c>
      <c r="J398" s="95" t="s">
        <v>48</v>
      </c>
      <c r="K398" s="94">
        <v>15</v>
      </c>
      <c r="L398" s="94">
        <v>1996</v>
      </c>
      <c r="M398" s="96">
        <v>20.559000000000001</v>
      </c>
      <c r="N398" s="96">
        <v>1.306881</v>
      </c>
      <c r="O398" s="96">
        <v>2.771166</v>
      </c>
      <c r="P398" s="96">
        <v>1.9119000000000001E-2</v>
      </c>
      <c r="Q398" s="96">
        <v>0</v>
      </c>
      <c r="R398" s="96">
        <v>16.461834</v>
      </c>
      <c r="S398" s="97">
        <v>881.79</v>
      </c>
      <c r="T398" s="96">
        <v>16.461834</v>
      </c>
      <c r="U398" s="97">
        <v>881.79</v>
      </c>
      <c r="V398" s="98">
        <v>1.866E-2</v>
      </c>
      <c r="W398" s="96">
        <v>134.6</v>
      </c>
      <c r="X398" s="99">
        <v>2.5116359999999998</v>
      </c>
      <c r="Y398" s="99">
        <v>1119.5999999999999</v>
      </c>
      <c r="Z398" s="620">
        <v>150.69815999999997</v>
      </c>
      <c r="AA398" s="605">
        <f t="shared" si="6"/>
        <v>138.25519266055042</v>
      </c>
    </row>
    <row r="399" spans="1:27" ht="15.95" customHeight="1" x14ac:dyDescent="0.25">
      <c r="A399" s="768"/>
      <c r="B399" s="473" t="s">
        <v>168</v>
      </c>
      <c r="C399" s="312">
        <v>-3.2</v>
      </c>
      <c r="D399" s="184">
        <v>1.7442160000000002E-2</v>
      </c>
      <c r="E399" s="159">
        <v>2.3477147359999999</v>
      </c>
      <c r="F399" s="492">
        <v>657.2</v>
      </c>
      <c r="G399" s="489" t="s">
        <v>45</v>
      </c>
      <c r="H399" s="94">
        <v>2</v>
      </c>
      <c r="I399" s="95" t="s">
        <v>719</v>
      </c>
      <c r="J399" s="95" t="s">
        <v>48</v>
      </c>
      <c r="K399" s="94">
        <v>50</v>
      </c>
      <c r="L399" s="94">
        <v>1972</v>
      </c>
      <c r="M399" s="96">
        <v>60.158000000000001</v>
      </c>
      <c r="N399" s="96">
        <v>2.454577</v>
      </c>
      <c r="O399" s="96">
        <v>8.6503999999999994</v>
      </c>
      <c r="P399" s="96">
        <v>4.4422999999999997E-2</v>
      </c>
      <c r="Q399" s="96">
        <v>0</v>
      </c>
      <c r="R399" s="96">
        <v>49.008600000000001</v>
      </c>
      <c r="S399" s="97">
        <v>2562.54</v>
      </c>
      <c r="T399" s="96">
        <v>49.008600000000001</v>
      </c>
      <c r="U399" s="97">
        <v>2562.54</v>
      </c>
      <c r="V399" s="98">
        <v>1.9120000000000002E-2</v>
      </c>
      <c r="W399" s="96">
        <v>134.6</v>
      </c>
      <c r="X399" s="99">
        <v>2.5735520000000003</v>
      </c>
      <c r="Y399" s="99">
        <v>1147.2</v>
      </c>
      <c r="Z399" s="620">
        <v>154.41311999999999</v>
      </c>
      <c r="AA399" s="605">
        <f t="shared" si="6"/>
        <v>141.66341284403669</v>
      </c>
    </row>
    <row r="400" spans="1:27" ht="15.95" customHeight="1" x14ac:dyDescent="0.25">
      <c r="A400" s="768"/>
      <c r="B400" s="473" t="s">
        <v>168</v>
      </c>
      <c r="C400" s="312">
        <v>-3.2</v>
      </c>
      <c r="D400" s="184">
        <v>1.7442160000000002E-2</v>
      </c>
      <c r="E400" s="159">
        <v>2.3477147359999999</v>
      </c>
      <c r="F400" s="492">
        <v>657.2</v>
      </c>
      <c r="G400" s="489" t="s">
        <v>45</v>
      </c>
      <c r="H400" s="94">
        <v>3</v>
      </c>
      <c r="I400" s="95" t="s">
        <v>720</v>
      </c>
      <c r="J400" s="95" t="s">
        <v>48</v>
      </c>
      <c r="K400" s="94">
        <v>50</v>
      </c>
      <c r="L400" s="94">
        <v>1977</v>
      </c>
      <c r="M400" s="96">
        <v>68.852000000000004</v>
      </c>
      <c r="N400" s="96">
        <v>2.7018580000000001</v>
      </c>
      <c r="O400" s="96">
        <v>10.898533</v>
      </c>
      <c r="P400" s="96">
        <v>-0.20285800000000001</v>
      </c>
      <c r="Q400" s="96">
        <v>0</v>
      </c>
      <c r="R400" s="96">
        <v>55.454467000000001</v>
      </c>
      <c r="S400" s="97">
        <v>2567.59</v>
      </c>
      <c r="T400" s="96">
        <v>55.454467000000001</v>
      </c>
      <c r="U400" s="97">
        <v>2567.59</v>
      </c>
      <c r="V400" s="98">
        <v>2.1590000000000002E-2</v>
      </c>
      <c r="W400" s="96">
        <v>134.6</v>
      </c>
      <c r="X400" s="99">
        <v>2.9060139999999999</v>
      </c>
      <c r="Y400" s="99">
        <v>1295.4000000000001</v>
      </c>
      <c r="Z400" s="620">
        <v>174.36084</v>
      </c>
      <c r="AA400" s="605">
        <f t="shared" si="6"/>
        <v>159.96407339449539</v>
      </c>
    </row>
    <row r="401" spans="1:27" ht="15.95" customHeight="1" x14ac:dyDescent="0.25">
      <c r="A401" s="768"/>
      <c r="B401" s="473" t="s">
        <v>168</v>
      </c>
      <c r="C401" s="312">
        <v>-3.2</v>
      </c>
      <c r="D401" s="184">
        <v>1.7442160000000002E-2</v>
      </c>
      <c r="E401" s="159">
        <v>2.3477147359999999</v>
      </c>
      <c r="F401" s="492">
        <v>657.2</v>
      </c>
      <c r="G401" s="489" t="s">
        <v>45</v>
      </c>
      <c r="H401" s="94">
        <v>4</v>
      </c>
      <c r="I401" s="95" t="s">
        <v>721</v>
      </c>
      <c r="J401" s="95" t="s">
        <v>48</v>
      </c>
      <c r="K401" s="94">
        <v>50</v>
      </c>
      <c r="L401" s="94">
        <v>1977</v>
      </c>
      <c r="M401" s="96">
        <v>67.227000000000004</v>
      </c>
      <c r="N401" s="96">
        <v>3.8465410000000002</v>
      </c>
      <c r="O401" s="96">
        <v>8.6310780000000005</v>
      </c>
      <c r="P401" s="96">
        <v>-0.174541</v>
      </c>
      <c r="Q401" s="96">
        <v>0</v>
      </c>
      <c r="R401" s="96">
        <v>54.923921999999997</v>
      </c>
      <c r="S401" s="97">
        <v>2556.2600000000002</v>
      </c>
      <c r="T401" s="96">
        <v>54.923921999999997</v>
      </c>
      <c r="U401" s="97">
        <v>2556.2600000000002</v>
      </c>
      <c r="V401" s="98">
        <v>2.1479999999999999E-2</v>
      </c>
      <c r="W401" s="96">
        <v>134.6</v>
      </c>
      <c r="X401" s="99">
        <v>2.8912079999999998</v>
      </c>
      <c r="Y401" s="99">
        <v>1288.8</v>
      </c>
      <c r="Z401" s="620">
        <v>173.47247999999999</v>
      </c>
      <c r="AA401" s="605">
        <f t="shared" si="6"/>
        <v>159.14906422018348</v>
      </c>
    </row>
    <row r="402" spans="1:27" ht="15.95" customHeight="1" x14ac:dyDescent="0.25">
      <c r="A402" s="768"/>
      <c r="B402" s="473" t="s">
        <v>168</v>
      </c>
      <c r="C402" s="312">
        <v>-3.2</v>
      </c>
      <c r="D402" s="184">
        <v>1.7442160000000002E-2</v>
      </c>
      <c r="E402" s="159">
        <v>2.3477147359999999</v>
      </c>
      <c r="F402" s="492">
        <v>657.2</v>
      </c>
      <c r="G402" s="489" t="s">
        <v>45</v>
      </c>
      <c r="H402" s="94">
        <v>5</v>
      </c>
      <c r="I402" s="95" t="s">
        <v>722</v>
      </c>
      <c r="J402" s="95" t="s">
        <v>48</v>
      </c>
      <c r="K402" s="94">
        <v>50</v>
      </c>
      <c r="L402" s="94">
        <v>1968</v>
      </c>
      <c r="M402" s="96">
        <v>63.29</v>
      </c>
      <c r="N402" s="96">
        <v>3.329917</v>
      </c>
      <c r="O402" s="96">
        <v>9.3095780000000001</v>
      </c>
      <c r="P402" s="96">
        <v>-1.4917E-2</v>
      </c>
      <c r="Q402" s="96">
        <v>0</v>
      </c>
      <c r="R402" s="96">
        <v>50.665422</v>
      </c>
      <c r="S402" s="97">
        <v>2579.2399999999998</v>
      </c>
      <c r="T402" s="96">
        <v>50.665422</v>
      </c>
      <c r="U402" s="97">
        <v>2579.2399999999998</v>
      </c>
      <c r="V402" s="98">
        <v>1.9640000000000001E-2</v>
      </c>
      <c r="W402" s="96">
        <v>134.6</v>
      </c>
      <c r="X402" s="99">
        <v>2.6435439999999999</v>
      </c>
      <c r="Y402" s="99">
        <v>1178.4000000000001</v>
      </c>
      <c r="Z402" s="620">
        <v>158.61264000000003</v>
      </c>
      <c r="AA402" s="605">
        <f t="shared" si="6"/>
        <v>145.51618348623856</v>
      </c>
    </row>
    <row r="403" spans="1:27" ht="15.95" customHeight="1" x14ac:dyDescent="0.25">
      <c r="A403" s="768"/>
      <c r="B403" s="473" t="s">
        <v>168</v>
      </c>
      <c r="C403" s="312">
        <v>-3.2</v>
      </c>
      <c r="D403" s="184">
        <v>1.7442160000000002E-2</v>
      </c>
      <c r="E403" s="159">
        <v>2.3477147359999999</v>
      </c>
      <c r="F403" s="492">
        <v>657.2</v>
      </c>
      <c r="G403" s="489" t="s">
        <v>45</v>
      </c>
      <c r="H403" s="94">
        <v>6</v>
      </c>
      <c r="I403" s="95" t="s">
        <v>723</v>
      </c>
      <c r="J403" s="95" t="s">
        <v>48</v>
      </c>
      <c r="K403" s="94">
        <v>50</v>
      </c>
      <c r="L403" s="94">
        <v>1975</v>
      </c>
      <c r="M403" s="96">
        <v>63.415999999999997</v>
      </c>
      <c r="N403" s="96">
        <v>2.5987990000000001</v>
      </c>
      <c r="O403" s="96">
        <v>9.7463999999999995</v>
      </c>
      <c r="P403" s="96">
        <v>-0.81379900000000005</v>
      </c>
      <c r="Q403" s="96">
        <v>9.3392280000000003</v>
      </c>
      <c r="R403" s="96">
        <v>51.884599999999999</v>
      </c>
      <c r="S403" s="97">
        <v>2435.25</v>
      </c>
      <c r="T403" s="96">
        <v>51.884599999999999</v>
      </c>
      <c r="U403" s="97">
        <v>2435.25</v>
      </c>
      <c r="V403" s="98">
        <v>2.1299999999999999E-2</v>
      </c>
      <c r="W403" s="96">
        <v>134.6</v>
      </c>
      <c r="X403" s="99">
        <v>2.8669799999999999</v>
      </c>
      <c r="Y403" s="99">
        <v>1278</v>
      </c>
      <c r="Z403" s="620">
        <v>172.0188</v>
      </c>
      <c r="AA403" s="605">
        <f t="shared" si="6"/>
        <v>157.81541284403667</v>
      </c>
    </row>
    <row r="404" spans="1:27" ht="15.95" customHeight="1" x14ac:dyDescent="0.25">
      <c r="A404" s="768"/>
      <c r="B404" s="473" t="s">
        <v>168</v>
      </c>
      <c r="C404" s="312">
        <v>-3.2</v>
      </c>
      <c r="D404" s="184">
        <v>1.7442160000000002E-2</v>
      </c>
      <c r="E404" s="159">
        <v>2.3477147359999999</v>
      </c>
      <c r="F404" s="492">
        <v>657.2</v>
      </c>
      <c r="G404" s="489" t="s">
        <v>45</v>
      </c>
      <c r="H404" s="94">
        <v>7</v>
      </c>
      <c r="I404" s="95" t="s">
        <v>724</v>
      </c>
      <c r="J404" s="95" t="s">
        <v>48</v>
      </c>
      <c r="K404" s="94">
        <v>50</v>
      </c>
      <c r="L404" s="94">
        <v>1978</v>
      </c>
      <c r="M404" s="96">
        <v>64.176000000000002</v>
      </c>
      <c r="N404" s="96">
        <v>3.1830400000000001</v>
      </c>
      <c r="O404" s="96">
        <v>9.3742000000000001</v>
      </c>
      <c r="P404" s="96">
        <v>-0.27604000000000001</v>
      </c>
      <c r="Q404" s="96">
        <v>0</v>
      </c>
      <c r="R404" s="96">
        <v>51.894799999999996</v>
      </c>
      <c r="S404" s="97">
        <v>2617.85</v>
      </c>
      <c r="T404" s="96">
        <v>51.894799999999996</v>
      </c>
      <c r="U404" s="97">
        <v>2617.85</v>
      </c>
      <c r="V404" s="98">
        <v>1.9820000000000001E-2</v>
      </c>
      <c r="W404" s="96">
        <v>134.6</v>
      </c>
      <c r="X404" s="99">
        <v>2.6677719999999998</v>
      </c>
      <c r="Y404" s="99">
        <v>1189.2</v>
      </c>
      <c r="Z404" s="620">
        <v>160.06632000000002</v>
      </c>
      <c r="AA404" s="605">
        <f t="shared" si="6"/>
        <v>146.84983486238534</v>
      </c>
    </row>
    <row r="405" spans="1:27" ht="15.95" customHeight="1" x14ac:dyDescent="0.25">
      <c r="A405" s="768"/>
      <c r="B405" s="473" t="s">
        <v>168</v>
      </c>
      <c r="C405" s="312">
        <v>-3.2</v>
      </c>
      <c r="D405" s="184">
        <v>1.7442160000000002E-2</v>
      </c>
      <c r="E405" s="159">
        <v>2.3477147359999999</v>
      </c>
      <c r="F405" s="492">
        <v>657.2</v>
      </c>
      <c r="G405" s="489" t="s">
        <v>45</v>
      </c>
      <c r="H405" s="94">
        <v>8</v>
      </c>
      <c r="I405" s="95" t="s">
        <v>725</v>
      </c>
      <c r="J405" s="95" t="s">
        <v>48</v>
      </c>
      <c r="K405" s="94">
        <v>22</v>
      </c>
      <c r="L405" s="94">
        <v>1986</v>
      </c>
      <c r="M405" s="96">
        <v>34.036999999999999</v>
      </c>
      <c r="N405" s="96">
        <v>1.6990479999999999</v>
      </c>
      <c r="O405" s="96">
        <v>4.8008329999999999</v>
      </c>
      <c r="P405" s="96">
        <v>0.13695199999999999</v>
      </c>
      <c r="Q405" s="96">
        <v>0</v>
      </c>
      <c r="R405" s="96">
        <v>27.400167</v>
      </c>
      <c r="S405" s="97">
        <v>1153.1600000000001</v>
      </c>
      <c r="T405" s="96">
        <v>27.400167</v>
      </c>
      <c r="U405" s="97">
        <v>1153.1600000000001</v>
      </c>
      <c r="V405" s="98">
        <v>2.376E-2</v>
      </c>
      <c r="W405" s="96">
        <v>134.6</v>
      </c>
      <c r="X405" s="99">
        <v>3.198096</v>
      </c>
      <c r="Y405" s="99">
        <v>1425.6</v>
      </c>
      <c r="Z405" s="620">
        <v>191.88575999999998</v>
      </c>
      <c r="AA405" s="605">
        <f t="shared" ref="AA405:AA415" si="7">Z405/1.09</f>
        <v>176.04198165137612</v>
      </c>
    </row>
    <row r="406" spans="1:27" ht="15.95" customHeight="1" x14ac:dyDescent="0.25">
      <c r="A406" s="768"/>
      <c r="B406" s="473" t="s">
        <v>168</v>
      </c>
      <c r="C406" s="312">
        <v>-3.2</v>
      </c>
      <c r="D406" s="184">
        <v>1.7442160000000002E-2</v>
      </c>
      <c r="E406" s="159">
        <v>2.3477147359999999</v>
      </c>
      <c r="F406" s="492">
        <v>657.2</v>
      </c>
      <c r="G406" s="489" t="s">
        <v>45</v>
      </c>
      <c r="H406" s="94">
        <v>9</v>
      </c>
      <c r="I406" s="95" t="s">
        <v>726</v>
      </c>
      <c r="J406" s="95" t="s">
        <v>48</v>
      </c>
      <c r="K406" s="94">
        <v>50</v>
      </c>
      <c r="L406" s="94">
        <v>1977</v>
      </c>
      <c r="M406" s="96">
        <v>73.751000000000005</v>
      </c>
      <c r="N406" s="96">
        <v>3.158731</v>
      </c>
      <c r="O406" s="96">
        <v>7.524222</v>
      </c>
      <c r="P406" s="96">
        <v>0.15626899999999999</v>
      </c>
      <c r="Q406" s="96">
        <v>11.324120000000001</v>
      </c>
      <c r="R406" s="96">
        <v>62.911777999999998</v>
      </c>
      <c r="S406" s="97">
        <v>2509.92</v>
      </c>
      <c r="T406" s="96">
        <v>62.911777999999998</v>
      </c>
      <c r="U406" s="97">
        <v>2509.92</v>
      </c>
      <c r="V406" s="98">
        <v>2.5059999999999999E-2</v>
      </c>
      <c r="W406" s="96">
        <v>134.6</v>
      </c>
      <c r="X406" s="99">
        <v>3.3730759999999997</v>
      </c>
      <c r="Y406" s="99">
        <v>1503.6000000000001</v>
      </c>
      <c r="Z406" s="620">
        <v>202.38455999999999</v>
      </c>
      <c r="AA406" s="605">
        <f t="shared" si="7"/>
        <v>185.67390825688071</v>
      </c>
    </row>
    <row r="407" spans="1:27" ht="15.95" customHeight="1" x14ac:dyDescent="0.25">
      <c r="A407" s="768"/>
      <c r="B407" s="473" t="s">
        <v>168</v>
      </c>
      <c r="C407" s="312">
        <v>-3.2</v>
      </c>
      <c r="D407" s="184">
        <v>1.7442160000000002E-2</v>
      </c>
      <c r="E407" s="159">
        <v>2.3477147359999999</v>
      </c>
      <c r="F407" s="492">
        <v>657.2</v>
      </c>
      <c r="G407" s="490" t="s">
        <v>46</v>
      </c>
      <c r="H407" s="101">
        <v>1</v>
      </c>
      <c r="I407" s="102" t="s">
        <v>437</v>
      </c>
      <c r="J407" s="102" t="s">
        <v>48</v>
      </c>
      <c r="K407" s="101">
        <v>8</v>
      </c>
      <c r="L407" s="101">
        <v>1975</v>
      </c>
      <c r="M407" s="103">
        <v>12.869</v>
      </c>
      <c r="N407" s="103">
        <v>0.94847199999999998</v>
      </c>
      <c r="O407" s="103">
        <v>0.47962199999999999</v>
      </c>
      <c r="P407" s="103">
        <v>-3.0471999999999999E-2</v>
      </c>
      <c r="Q407" s="103">
        <v>0</v>
      </c>
      <c r="R407" s="103">
        <v>11.471378</v>
      </c>
      <c r="S407" s="104">
        <v>406.64</v>
      </c>
      <c r="T407" s="103">
        <v>11.471378</v>
      </c>
      <c r="U407" s="104">
        <v>406.64</v>
      </c>
      <c r="V407" s="105">
        <v>2.8209999999999999E-2</v>
      </c>
      <c r="W407" s="103">
        <v>134.6</v>
      </c>
      <c r="X407" s="106">
        <v>3.7970659999999996</v>
      </c>
      <c r="Y407" s="106">
        <v>1692.6</v>
      </c>
      <c r="Z407" s="621">
        <v>227.82396</v>
      </c>
      <c r="AA407" s="605">
        <f t="shared" si="7"/>
        <v>209.01280733944952</v>
      </c>
    </row>
    <row r="408" spans="1:27" ht="15.95" customHeight="1" x14ac:dyDescent="0.25">
      <c r="A408" s="768"/>
      <c r="B408" s="473" t="s">
        <v>168</v>
      </c>
      <c r="C408" s="312">
        <v>-3.2</v>
      </c>
      <c r="D408" s="184">
        <v>1.7442160000000002E-2</v>
      </c>
      <c r="E408" s="159">
        <v>2.3477147359999999</v>
      </c>
      <c r="F408" s="492">
        <v>657.2</v>
      </c>
      <c r="G408" s="490" t="s">
        <v>46</v>
      </c>
      <c r="H408" s="101">
        <v>2</v>
      </c>
      <c r="I408" s="102" t="s">
        <v>727</v>
      </c>
      <c r="J408" s="102" t="s">
        <v>48</v>
      </c>
      <c r="K408" s="101">
        <v>6</v>
      </c>
      <c r="L408" s="101">
        <v>1980</v>
      </c>
      <c r="M408" s="103">
        <v>39.770000000000003</v>
      </c>
      <c r="N408" s="103">
        <v>1.1652640000000001</v>
      </c>
      <c r="O408" s="103">
        <v>3.7866999999999998E-2</v>
      </c>
      <c r="P408" s="103">
        <v>5.8735999999999997E-2</v>
      </c>
      <c r="Q408" s="103">
        <v>0</v>
      </c>
      <c r="R408" s="103">
        <v>37.508133000000001</v>
      </c>
      <c r="S408" s="104">
        <v>1490.73</v>
      </c>
      <c r="T408" s="103">
        <v>37.508133000000001</v>
      </c>
      <c r="U408" s="104">
        <v>1490.73</v>
      </c>
      <c r="V408" s="105">
        <v>2.5829999999999999E-2</v>
      </c>
      <c r="W408" s="103">
        <v>134.6</v>
      </c>
      <c r="X408" s="106">
        <v>3.4767179999999995</v>
      </c>
      <c r="Y408" s="106">
        <v>1549.8</v>
      </c>
      <c r="Z408" s="621">
        <v>208.60307999999998</v>
      </c>
      <c r="AA408" s="605">
        <f t="shared" si="7"/>
        <v>191.3789724770642</v>
      </c>
    </row>
    <row r="409" spans="1:27" ht="15.95" customHeight="1" x14ac:dyDescent="0.25">
      <c r="A409" s="768"/>
      <c r="B409" s="473" t="s">
        <v>168</v>
      </c>
      <c r="C409" s="312">
        <v>-3.2</v>
      </c>
      <c r="D409" s="184">
        <v>1.7442160000000002E-2</v>
      </c>
      <c r="E409" s="159">
        <v>2.3477147359999999</v>
      </c>
      <c r="F409" s="492">
        <v>657.2</v>
      </c>
      <c r="G409" s="490" t="s">
        <v>46</v>
      </c>
      <c r="H409" s="101">
        <v>3</v>
      </c>
      <c r="I409" s="102" t="s">
        <v>440</v>
      </c>
      <c r="J409" s="102" t="s">
        <v>48</v>
      </c>
      <c r="K409" s="101">
        <v>8</v>
      </c>
      <c r="L409" s="101">
        <v>1977</v>
      </c>
      <c r="M409" s="103">
        <v>12.3</v>
      </c>
      <c r="N409" s="103">
        <v>0.18584400000000001</v>
      </c>
      <c r="O409" s="103">
        <v>3.3744999999999997E-2</v>
      </c>
      <c r="P409" s="103">
        <v>-3.2843999999999998E-2</v>
      </c>
      <c r="Q409" s="103">
        <v>0</v>
      </c>
      <c r="R409" s="103">
        <v>12.113255000000001</v>
      </c>
      <c r="S409" s="104">
        <v>393.6</v>
      </c>
      <c r="T409" s="103">
        <v>12.113255000000001</v>
      </c>
      <c r="U409" s="104">
        <v>393.6</v>
      </c>
      <c r="V409" s="105">
        <v>3.0769999999999999E-2</v>
      </c>
      <c r="W409" s="103">
        <v>134.6</v>
      </c>
      <c r="X409" s="106">
        <v>4.141642</v>
      </c>
      <c r="Y409" s="106">
        <v>1846.1999999999998</v>
      </c>
      <c r="Z409" s="621">
        <v>248.49851999999996</v>
      </c>
      <c r="AA409" s="605">
        <f t="shared" si="7"/>
        <v>227.9802935779816</v>
      </c>
    </row>
    <row r="410" spans="1:27" ht="15.95" customHeight="1" x14ac:dyDescent="0.25">
      <c r="A410" s="768"/>
      <c r="B410" s="473" t="s">
        <v>168</v>
      </c>
      <c r="C410" s="312">
        <v>-3.2</v>
      </c>
      <c r="D410" s="184">
        <v>1.7442160000000002E-2</v>
      </c>
      <c r="E410" s="159">
        <v>2.3477147359999999</v>
      </c>
      <c r="F410" s="492">
        <v>657.2</v>
      </c>
      <c r="G410" s="490" t="s">
        <v>46</v>
      </c>
      <c r="H410" s="101">
        <v>4</v>
      </c>
      <c r="I410" s="102" t="s">
        <v>728</v>
      </c>
      <c r="J410" s="102" t="s">
        <v>48</v>
      </c>
      <c r="K410" s="101">
        <v>5</v>
      </c>
      <c r="L410" s="101">
        <v>1987</v>
      </c>
      <c r="M410" s="103">
        <v>5.1079999999999997</v>
      </c>
      <c r="N410" s="103">
        <v>0.24232699999999999</v>
      </c>
      <c r="O410" s="103">
        <v>0.83138900000000004</v>
      </c>
      <c r="P410" s="103">
        <v>-3.8327E-2</v>
      </c>
      <c r="Q410" s="103">
        <v>0.73307</v>
      </c>
      <c r="R410" s="103">
        <v>4.0726110000000002</v>
      </c>
      <c r="S410" s="104">
        <v>238.57</v>
      </c>
      <c r="T410" s="103">
        <v>4.0726110000000002</v>
      </c>
      <c r="U410" s="104">
        <v>238.57</v>
      </c>
      <c r="V410" s="105">
        <v>2.674E-2</v>
      </c>
      <c r="W410" s="103">
        <v>134.6</v>
      </c>
      <c r="X410" s="106">
        <v>3.5992039999999998</v>
      </c>
      <c r="Y410" s="106">
        <v>1604.4</v>
      </c>
      <c r="Z410" s="621">
        <v>215.95223999999999</v>
      </c>
      <c r="AA410" s="605">
        <f t="shared" si="7"/>
        <v>198.12132110091741</v>
      </c>
    </row>
    <row r="411" spans="1:27" ht="15.95" customHeight="1" x14ac:dyDescent="0.25">
      <c r="A411" s="768"/>
      <c r="B411" s="473" t="s">
        <v>168</v>
      </c>
      <c r="C411" s="312">
        <v>-3.2</v>
      </c>
      <c r="D411" s="184">
        <v>1.7442160000000002E-2</v>
      </c>
      <c r="E411" s="159">
        <v>2.3477147359999999</v>
      </c>
      <c r="F411" s="492">
        <v>657.2</v>
      </c>
      <c r="G411" s="490" t="s">
        <v>46</v>
      </c>
      <c r="H411" s="101">
        <v>5</v>
      </c>
      <c r="I411" s="102" t="s">
        <v>438</v>
      </c>
      <c r="J411" s="102" t="s">
        <v>48</v>
      </c>
      <c r="K411" s="101">
        <v>51</v>
      </c>
      <c r="L411" s="101">
        <v>1992</v>
      </c>
      <c r="M411" s="103">
        <v>50.36</v>
      </c>
      <c r="N411" s="103">
        <v>3.5562589999999998</v>
      </c>
      <c r="O411" s="103">
        <v>1.1015779999999999</v>
      </c>
      <c r="P411" s="103">
        <v>-0.29225899999999999</v>
      </c>
      <c r="Q411" s="103">
        <v>4.5994419999999998</v>
      </c>
      <c r="R411" s="103">
        <v>45.994422</v>
      </c>
      <c r="S411" s="104">
        <v>1629.57</v>
      </c>
      <c r="T411" s="103">
        <v>45.994422</v>
      </c>
      <c r="U411" s="104">
        <v>1629.57</v>
      </c>
      <c r="V411" s="105">
        <v>2.8219999999999999E-2</v>
      </c>
      <c r="W411" s="103">
        <v>134.6</v>
      </c>
      <c r="X411" s="106">
        <v>3.7984119999999995</v>
      </c>
      <c r="Y411" s="106">
        <v>1693.1999999999998</v>
      </c>
      <c r="Z411" s="621">
        <v>227.90471999999997</v>
      </c>
      <c r="AA411" s="605">
        <f t="shared" si="7"/>
        <v>209.08689908256878</v>
      </c>
    </row>
    <row r="412" spans="1:27" ht="15.95" customHeight="1" x14ac:dyDescent="0.25">
      <c r="A412" s="768"/>
      <c r="B412" s="473" t="s">
        <v>168</v>
      </c>
      <c r="C412" s="312">
        <v>-3.2</v>
      </c>
      <c r="D412" s="184">
        <v>1.7442160000000002E-2</v>
      </c>
      <c r="E412" s="159">
        <v>2.3477147359999999</v>
      </c>
      <c r="F412" s="492">
        <v>657.2</v>
      </c>
      <c r="G412" s="490" t="s">
        <v>46</v>
      </c>
      <c r="H412" s="101">
        <v>6</v>
      </c>
      <c r="I412" s="102" t="s">
        <v>278</v>
      </c>
      <c r="J412" s="102" t="s">
        <v>48</v>
      </c>
      <c r="K412" s="101">
        <v>6</v>
      </c>
      <c r="L412" s="101">
        <v>1987</v>
      </c>
      <c r="M412" s="103">
        <v>9.8659999999999997</v>
      </c>
      <c r="N412" s="103">
        <v>0.119044</v>
      </c>
      <c r="O412" s="103">
        <v>0.18574399999999999</v>
      </c>
      <c r="P412" s="103">
        <v>3.3956E-2</v>
      </c>
      <c r="Q412" s="103">
        <v>0.95272599999999996</v>
      </c>
      <c r="R412" s="103">
        <v>9.5272559999999995</v>
      </c>
      <c r="S412" s="104">
        <v>332.66</v>
      </c>
      <c r="T412" s="103">
        <v>9.5272559999999995</v>
      </c>
      <c r="U412" s="104">
        <v>332.66</v>
      </c>
      <c r="V412" s="105">
        <v>2.8629999999999999E-2</v>
      </c>
      <c r="W412" s="103">
        <v>134.6</v>
      </c>
      <c r="X412" s="106">
        <v>3.8535979999999999</v>
      </c>
      <c r="Y412" s="106">
        <v>1717.8</v>
      </c>
      <c r="Z412" s="621">
        <v>231.21587999999997</v>
      </c>
      <c r="AA412" s="605">
        <f t="shared" si="7"/>
        <v>212.12466055045869</v>
      </c>
    </row>
    <row r="413" spans="1:27" ht="15.95" customHeight="1" x14ac:dyDescent="0.25">
      <c r="A413" s="768"/>
      <c r="B413" s="473" t="s">
        <v>168</v>
      </c>
      <c r="C413" s="312">
        <v>-3.2</v>
      </c>
      <c r="D413" s="184">
        <v>1.7442160000000002E-2</v>
      </c>
      <c r="E413" s="159">
        <v>2.3477147359999999</v>
      </c>
      <c r="F413" s="492">
        <v>657.2</v>
      </c>
      <c r="G413" s="490" t="s">
        <v>46</v>
      </c>
      <c r="H413" s="101">
        <v>7</v>
      </c>
      <c r="I413" s="102" t="s">
        <v>330</v>
      </c>
      <c r="J413" s="102" t="s">
        <v>48</v>
      </c>
      <c r="K413" s="101">
        <v>7</v>
      </c>
      <c r="L413" s="101">
        <v>1976</v>
      </c>
      <c r="M413" s="103">
        <v>11.747999999999999</v>
      </c>
      <c r="N413" s="103">
        <v>0.55375200000000002</v>
      </c>
      <c r="O413" s="103">
        <v>1.2273000000000001</v>
      </c>
      <c r="P413" s="103">
        <v>7.2480000000000001E-3</v>
      </c>
      <c r="Q413" s="103">
        <v>1.7924599999999999</v>
      </c>
      <c r="R413" s="103">
        <v>9.9596999999999998</v>
      </c>
      <c r="S413" s="104">
        <v>328.29</v>
      </c>
      <c r="T413" s="103">
        <v>9.9596999999999998</v>
      </c>
      <c r="U413" s="104">
        <v>328.29</v>
      </c>
      <c r="V413" s="105">
        <v>3.0329999999999999E-2</v>
      </c>
      <c r="W413" s="103">
        <v>134.6</v>
      </c>
      <c r="X413" s="106">
        <v>4.0824179999999997</v>
      </c>
      <c r="Y413" s="106">
        <v>1819.8</v>
      </c>
      <c r="Z413" s="621">
        <v>244.94507999999999</v>
      </c>
      <c r="AA413" s="605">
        <f t="shared" si="7"/>
        <v>224.72025688073393</v>
      </c>
    </row>
    <row r="414" spans="1:27" ht="15.95" customHeight="1" x14ac:dyDescent="0.25">
      <c r="A414" s="768"/>
      <c r="B414" s="473" t="s">
        <v>168</v>
      </c>
      <c r="C414" s="312">
        <v>-3.2</v>
      </c>
      <c r="D414" s="184">
        <v>1.7442160000000002E-2</v>
      </c>
      <c r="E414" s="159">
        <v>2.3477147359999999</v>
      </c>
      <c r="F414" s="492">
        <v>657.2</v>
      </c>
      <c r="G414" s="490" t="s">
        <v>46</v>
      </c>
      <c r="H414" s="101">
        <v>8</v>
      </c>
      <c r="I414" s="102" t="s">
        <v>439</v>
      </c>
      <c r="J414" s="102" t="s">
        <v>48</v>
      </c>
      <c r="K414" s="101">
        <v>8</v>
      </c>
      <c r="L414" s="101">
        <v>1979</v>
      </c>
      <c r="M414" s="103">
        <v>5.851</v>
      </c>
      <c r="N414" s="103">
        <v>0.173434</v>
      </c>
      <c r="O414" s="103">
        <v>0.84941100000000003</v>
      </c>
      <c r="P414" s="103">
        <v>-7.1433999999999997E-2</v>
      </c>
      <c r="Q414" s="103">
        <v>1.0532859999999999</v>
      </c>
      <c r="R414" s="103">
        <v>5.8515889999999997</v>
      </c>
      <c r="S414" s="104">
        <v>184.25</v>
      </c>
      <c r="T414" s="103">
        <v>5.8515889999999997</v>
      </c>
      <c r="U414" s="104">
        <v>184.25</v>
      </c>
      <c r="V414" s="105">
        <v>3.175E-2</v>
      </c>
      <c r="W414" s="103">
        <v>134.6</v>
      </c>
      <c r="X414" s="106">
        <v>4.2735500000000002</v>
      </c>
      <c r="Y414" s="106">
        <v>1905</v>
      </c>
      <c r="Z414" s="621">
        <v>256.41300000000001</v>
      </c>
      <c r="AA414" s="605">
        <f t="shared" si="7"/>
        <v>235.24128440366971</v>
      </c>
    </row>
    <row r="415" spans="1:27" ht="15.95" customHeight="1" thickBot="1" x14ac:dyDescent="0.3">
      <c r="A415" s="768"/>
      <c r="B415" s="474" t="s">
        <v>168</v>
      </c>
      <c r="C415" s="455">
        <v>-3.2</v>
      </c>
      <c r="D415" s="456">
        <v>1.7442160000000002E-2</v>
      </c>
      <c r="E415" s="216">
        <v>2.3477147359999999</v>
      </c>
      <c r="F415" s="622">
        <v>657.2</v>
      </c>
      <c r="G415" s="623" t="s">
        <v>46</v>
      </c>
      <c r="H415" s="129">
        <v>9</v>
      </c>
      <c r="I415" s="130" t="s">
        <v>441</v>
      </c>
      <c r="J415" s="130" t="s">
        <v>48</v>
      </c>
      <c r="K415" s="129">
        <v>12</v>
      </c>
      <c r="L415" s="129">
        <v>1987</v>
      </c>
      <c r="M415" s="131">
        <v>11.678000000000001</v>
      </c>
      <c r="N415" s="131">
        <v>0.181758</v>
      </c>
      <c r="O415" s="131">
        <v>1.6756E-2</v>
      </c>
      <c r="P415" s="131">
        <v>-2.8757999999999999E-2</v>
      </c>
      <c r="Q415" s="131">
        <v>1.1508240000000001</v>
      </c>
      <c r="R415" s="131">
        <v>11.508243999999999</v>
      </c>
      <c r="S415" s="132">
        <v>310.43</v>
      </c>
      <c r="T415" s="131">
        <v>11.508243999999999</v>
      </c>
      <c r="U415" s="132">
        <v>310.43</v>
      </c>
      <c r="V415" s="133">
        <v>6.7070000000000005E-2</v>
      </c>
      <c r="W415" s="131">
        <v>134.6</v>
      </c>
      <c r="X415" s="134">
        <v>9.0276220000000009</v>
      </c>
      <c r="Y415" s="134">
        <v>4024.2000000000003</v>
      </c>
      <c r="Z415" s="624">
        <v>541.65732000000003</v>
      </c>
      <c r="AA415" s="605">
        <f t="shared" si="7"/>
        <v>496.9333211009174</v>
      </c>
    </row>
    <row r="416" spans="1:27" ht="15.95" customHeight="1" x14ac:dyDescent="0.2">
      <c r="A416" s="730" t="s">
        <v>134</v>
      </c>
      <c r="B416" s="68" t="s">
        <v>135</v>
      </c>
      <c r="C416" s="308">
        <v>-4</v>
      </c>
      <c r="D416" s="309">
        <v>1.308E-2</v>
      </c>
      <c r="E416" s="310">
        <v>1.0555559999999999</v>
      </c>
      <c r="F416" s="311">
        <v>682</v>
      </c>
      <c r="G416" s="73" t="s">
        <v>38</v>
      </c>
      <c r="H416" s="314">
        <v>1</v>
      </c>
      <c r="I416" s="315" t="s">
        <v>468</v>
      </c>
      <c r="J416" s="315" t="s">
        <v>47</v>
      </c>
      <c r="K416" s="314">
        <v>40</v>
      </c>
      <c r="L416" s="314">
        <v>1994</v>
      </c>
      <c r="M416" s="316">
        <v>27.895</v>
      </c>
      <c r="N416" s="316">
        <v>2.8559999999999999</v>
      </c>
      <c r="O416" s="316">
        <v>6.5019999999999998</v>
      </c>
      <c r="P416" s="316">
        <v>1.071</v>
      </c>
      <c r="Q416" s="316"/>
      <c r="R416" s="316">
        <v>17.466000000000001</v>
      </c>
      <c r="S416" s="317">
        <v>2188.9899999999998</v>
      </c>
      <c r="T416" s="316">
        <v>17.466000000000001</v>
      </c>
      <c r="U416" s="317">
        <v>2188.9899999999998</v>
      </c>
      <c r="V416" s="318">
        <v>7.9790222888181314E-3</v>
      </c>
      <c r="W416" s="316" t="s">
        <v>876</v>
      </c>
      <c r="X416" s="319">
        <v>0.64390709870762319</v>
      </c>
      <c r="Y416" s="319">
        <v>478.74133732908786</v>
      </c>
      <c r="Z416" s="601">
        <v>38.634425922457389</v>
      </c>
      <c r="AA416" s="774">
        <v>38.634425922457389</v>
      </c>
    </row>
    <row r="417" spans="1:28" ht="15.95" customHeight="1" x14ac:dyDescent="0.2">
      <c r="A417" s="731"/>
      <c r="B417" s="74" t="s">
        <v>135</v>
      </c>
      <c r="C417" s="312">
        <v>-4</v>
      </c>
      <c r="D417" s="184">
        <v>1.308E-2</v>
      </c>
      <c r="E417" s="159">
        <v>1.0555559999999999</v>
      </c>
      <c r="F417" s="313">
        <v>682</v>
      </c>
      <c r="G417" s="79" t="s">
        <v>38</v>
      </c>
      <c r="H417" s="161">
        <v>2</v>
      </c>
      <c r="I417" s="163" t="s">
        <v>470</v>
      </c>
      <c r="J417" s="163" t="s">
        <v>47</v>
      </c>
      <c r="K417" s="161">
        <v>40</v>
      </c>
      <c r="L417" s="161">
        <v>1990</v>
      </c>
      <c r="M417" s="169">
        <v>30.163</v>
      </c>
      <c r="N417" s="169">
        <v>2.8559999999999999</v>
      </c>
      <c r="O417" s="169">
        <v>7.3280000000000003</v>
      </c>
      <c r="P417" s="169">
        <v>-0.20399999999999999</v>
      </c>
      <c r="Q417" s="169"/>
      <c r="R417" s="169">
        <v>20.183</v>
      </c>
      <c r="S417" s="320">
        <v>2277.34</v>
      </c>
      <c r="T417" s="169">
        <v>20.183</v>
      </c>
      <c r="U417" s="320">
        <v>2277.34</v>
      </c>
      <c r="V417" s="168">
        <v>8.8625326038272723E-3</v>
      </c>
      <c r="W417" s="316" t="s">
        <v>876</v>
      </c>
      <c r="X417" s="170">
        <v>0.71520638112886092</v>
      </c>
      <c r="Y417" s="170">
        <v>531.75195622963633</v>
      </c>
      <c r="Z417" s="592">
        <v>42.912382867731658</v>
      </c>
      <c r="AA417" s="774">
        <v>42.912382867731658</v>
      </c>
      <c r="AB417" s="1" t="s">
        <v>479</v>
      </c>
    </row>
    <row r="418" spans="1:28" ht="15.95" customHeight="1" x14ac:dyDescent="0.2">
      <c r="A418" s="731"/>
      <c r="B418" s="74" t="s">
        <v>135</v>
      </c>
      <c r="C418" s="312">
        <v>-4</v>
      </c>
      <c r="D418" s="184">
        <v>1.308E-2</v>
      </c>
      <c r="E418" s="159">
        <v>1.0555559999999999</v>
      </c>
      <c r="F418" s="313">
        <v>682</v>
      </c>
      <c r="G418" s="79" t="s">
        <v>38</v>
      </c>
      <c r="H418" s="161">
        <v>3</v>
      </c>
      <c r="I418" s="163" t="s">
        <v>469</v>
      </c>
      <c r="J418" s="163" t="s">
        <v>47</v>
      </c>
      <c r="K418" s="161">
        <v>30</v>
      </c>
      <c r="L418" s="161">
        <v>1993</v>
      </c>
      <c r="M418" s="169">
        <v>23.242000000000001</v>
      </c>
      <c r="N418" s="169">
        <v>1.6830000000000001</v>
      </c>
      <c r="O418" s="169">
        <v>5.5730000000000004</v>
      </c>
      <c r="P418" s="169">
        <v>0.58609999999999995</v>
      </c>
      <c r="Q418" s="169"/>
      <c r="R418" s="169">
        <v>15.425000000000001</v>
      </c>
      <c r="S418" s="320">
        <v>1637.48</v>
      </c>
      <c r="T418" s="169">
        <v>15.425000000000001</v>
      </c>
      <c r="U418" s="320">
        <v>1637.48</v>
      </c>
      <c r="V418" s="168">
        <v>9.4199623812199242E-3</v>
      </c>
      <c r="W418" s="316" t="s">
        <v>876</v>
      </c>
      <c r="X418" s="170">
        <v>0.76019096416444787</v>
      </c>
      <c r="Y418" s="170">
        <v>565.19774287319547</v>
      </c>
      <c r="Z418" s="592">
        <v>45.611457849866881</v>
      </c>
      <c r="AA418" s="774">
        <v>45.611457849866881</v>
      </c>
      <c r="AB418" s="1" t="s">
        <v>480</v>
      </c>
    </row>
    <row r="419" spans="1:28" ht="15.95" customHeight="1" x14ac:dyDescent="0.2">
      <c r="A419" s="731"/>
      <c r="B419" s="74" t="s">
        <v>135</v>
      </c>
      <c r="C419" s="312">
        <v>-4</v>
      </c>
      <c r="D419" s="184">
        <v>1.308E-2</v>
      </c>
      <c r="E419" s="159">
        <v>1.0555559999999999</v>
      </c>
      <c r="F419" s="313">
        <v>682</v>
      </c>
      <c r="G419" s="86" t="s">
        <v>43</v>
      </c>
      <c r="H419" s="321">
        <v>1</v>
      </c>
      <c r="I419" s="322" t="s">
        <v>471</v>
      </c>
      <c r="J419" s="322" t="s">
        <v>47</v>
      </c>
      <c r="K419" s="321">
        <v>30</v>
      </c>
      <c r="L419" s="321">
        <v>1982</v>
      </c>
      <c r="M419" s="323">
        <v>28.859000000000002</v>
      </c>
      <c r="N419" s="323">
        <v>2.1419999999999999</v>
      </c>
      <c r="O419" s="323">
        <v>6.3159999999999998</v>
      </c>
      <c r="P419" s="323">
        <v>-0.10199999999999999</v>
      </c>
      <c r="Q419" s="323"/>
      <c r="R419" s="323">
        <v>20.501999999999999</v>
      </c>
      <c r="S419" s="324">
        <v>1542.15</v>
      </c>
      <c r="T419" s="323">
        <v>20.501999999999999</v>
      </c>
      <c r="U419" s="324">
        <v>1542.15</v>
      </c>
      <c r="V419" s="325">
        <v>1.3294426612197256E-2</v>
      </c>
      <c r="W419" s="323" t="s">
        <v>876</v>
      </c>
      <c r="X419" s="326">
        <v>1.0728602276043187</v>
      </c>
      <c r="Y419" s="326">
        <v>797.66559673183531</v>
      </c>
      <c r="Z419" s="558">
        <v>64.371613656259115</v>
      </c>
      <c r="AA419" s="774">
        <v>64.371613656259115</v>
      </c>
    </row>
    <row r="420" spans="1:28" ht="15.95" customHeight="1" x14ac:dyDescent="0.2">
      <c r="A420" s="731"/>
      <c r="B420" s="74" t="s">
        <v>135</v>
      </c>
      <c r="C420" s="312">
        <v>-4</v>
      </c>
      <c r="D420" s="184">
        <v>1.308E-2</v>
      </c>
      <c r="E420" s="159">
        <v>1.0555559999999999</v>
      </c>
      <c r="F420" s="313">
        <v>682</v>
      </c>
      <c r="G420" s="86" t="s">
        <v>43</v>
      </c>
      <c r="H420" s="321">
        <v>2</v>
      </c>
      <c r="I420" s="322" t="s">
        <v>472</v>
      </c>
      <c r="J420" s="322" t="s">
        <v>47</v>
      </c>
      <c r="K420" s="321">
        <v>8</v>
      </c>
      <c r="L420" s="321">
        <v>1970</v>
      </c>
      <c r="M420" s="323">
        <v>6.2380000000000004</v>
      </c>
      <c r="N420" s="323">
        <v>0.56100000000000005</v>
      </c>
      <c r="O420" s="323">
        <v>0.28999999999999998</v>
      </c>
      <c r="P420" s="323">
        <v>0</v>
      </c>
      <c r="Q420" s="323"/>
      <c r="R420" s="323">
        <v>5.3860000000000001</v>
      </c>
      <c r="S420" s="324">
        <v>399.86</v>
      </c>
      <c r="T420" s="323">
        <v>5.3860000000000001</v>
      </c>
      <c r="U420" s="324">
        <v>399.86</v>
      </c>
      <c r="V420" s="325">
        <v>1.3469714400040014E-2</v>
      </c>
      <c r="W420" s="323" t="s">
        <v>876</v>
      </c>
      <c r="X420" s="326">
        <v>1.0870059520832291</v>
      </c>
      <c r="Y420" s="326">
        <v>808.18286400240083</v>
      </c>
      <c r="Z420" s="558">
        <v>65.220357124993754</v>
      </c>
      <c r="AA420" s="774">
        <v>65.220357124993754</v>
      </c>
    </row>
    <row r="421" spans="1:28" ht="15.95" customHeight="1" x14ac:dyDescent="0.2">
      <c r="A421" s="731"/>
      <c r="B421" s="74" t="s">
        <v>135</v>
      </c>
      <c r="C421" s="312">
        <v>-4</v>
      </c>
      <c r="D421" s="184">
        <v>1.308E-2</v>
      </c>
      <c r="E421" s="159">
        <v>1.0555559999999999</v>
      </c>
      <c r="F421" s="313">
        <v>682</v>
      </c>
      <c r="G421" s="86" t="s">
        <v>43</v>
      </c>
      <c r="H421" s="321">
        <v>3</v>
      </c>
      <c r="I421" s="322" t="s">
        <v>473</v>
      </c>
      <c r="J421" s="322" t="s">
        <v>47</v>
      </c>
      <c r="K421" s="321">
        <v>12</v>
      </c>
      <c r="L421" s="321">
        <v>1963</v>
      </c>
      <c r="M421" s="323">
        <v>12.74</v>
      </c>
      <c r="N421" s="323">
        <v>0.91800000000000004</v>
      </c>
      <c r="O421" s="323">
        <v>0.91800000000000004</v>
      </c>
      <c r="P421" s="323">
        <v>-5.0999999999999997E-2</v>
      </c>
      <c r="Q421" s="323"/>
      <c r="R421" s="323">
        <v>9.6780000000000008</v>
      </c>
      <c r="S421" s="324">
        <v>654.95000000000005</v>
      </c>
      <c r="T421" s="323">
        <v>9.6780000000000008</v>
      </c>
      <c r="U421" s="324">
        <v>654.95000000000005</v>
      </c>
      <c r="V421" s="325">
        <v>1.4776700511489427E-2</v>
      </c>
      <c r="W421" s="323" t="s">
        <v>876</v>
      </c>
      <c r="X421" s="326">
        <v>1.1924797312771969</v>
      </c>
      <c r="Y421" s="326">
        <v>886.60203068936562</v>
      </c>
      <c r="Z421" s="558">
        <v>71.548783876631802</v>
      </c>
      <c r="AA421" s="774">
        <v>71.548783876631802</v>
      </c>
    </row>
    <row r="422" spans="1:28" ht="15.95" customHeight="1" x14ac:dyDescent="0.2">
      <c r="A422" s="731"/>
      <c r="B422" s="74" t="s">
        <v>135</v>
      </c>
      <c r="C422" s="312">
        <v>-4</v>
      </c>
      <c r="D422" s="184">
        <v>1.308E-2</v>
      </c>
      <c r="E422" s="159">
        <v>1.06</v>
      </c>
      <c r="F422" s="313">
        <v>682</v>
      </c>
      <c r="G422" s="93" t="s">
        <v>45</v>
      </c>
      <c r="H422" s="327">
        <v>1</v>
      </c>
      <c r="I422" s="328" t="s">
        <v>474</v>
      </c>
      <c r="J422" s="328" t="s">
        <v>48</v>
      </c>
      <c r="K422" s="327">
        <v>6</v>
      </c>
      <c r="L422" s="327">
        <v>1992</v>
      </c>
      <c r="M422" s="329">
        <v>9.9309999999999992</v>
      </c>
      <c r="N422" s="329">
        <v>0.35699999999999998</v>
      </c>
      <c r="O422" s="329">
        <v>1.1759999999999999</v>
      </c>
      <c r="P422" s="329">
        <v>0</v>
      </c>
      <c r="Q422" s="329"/>
      <c r="R422" s="329">
        <v>8.3979999999999997</v>
      </c>
      <c r="S422" s="330">
        <v>374.96</v>
      </c>
      <c r="T422" s="329">
        <v>8.3979999999999997</v>
      </c>
      <c r="U422" s="330">
        <v>374.96</v>
      </c>
      <c r="V422" s="331">
        <v>2.2397055685939835E-2</v>
      </c>
      <c r="W422" s="329" t="s">
        <v>876</v>
      </c>
      <c r="X422" s="332">
        <v>1.8074423938553448</v>
      </c>
      <c r="Y422" s="332">
        <v>1343.8233411563899</v>
      </c>
      <c r="Z422" s="602">
        <v>108.44654363132068</v>
      </c>
      <c r="AA422" s="774">
        <v>108.44654363132068</v>
      </c>
    </row>
    <row r="423" spans="1:28" ht="15.95" customHeight="1" x14ac:dyDescent="0.2">
      <c r="A423" s="731"/>
      <c r="B423" s="74" t="s">
        <v>135</v>
      </c>
      <c r="C423" s="312">
        <v>-4</v>
      </c>
      <c r="D423" s="184">
        <v>1.308E-2</v>
      </c>
      <c r="E423" s="159">
        <v>1.06</v>
      </c>
      <c r="F423" s="313">
        <v>682</v>
      </c>
      <c r="G423" s="93" t="s">
        <v>45</v>
      </c>
      <c r="H423" s="327">
        <v>2</v>
      </c>
      <c r="I423" s="328" t="s">
        <v>476</v>
      </c>
      <c r="J423" s="328" t="s">
        <v>48</v>
      </c>
      <c r="K423" s="327">
        <v>20</v>
      </c>
      <c r="L423" s="327">
        <v>1980</v>
      </c>
      <c r="M423" s="329">
        <v>30.396999999999998</v>
      </c>
      <c r="N423" s="329">
        <v>0.71399999999999997</v>
      </c>
      <c r="O423" s="329">
        <v>4.1210000000000004</v>
      </c>
      <c r="P423" s="329">
        <v>5.0999999999999997E-2</v>
      </c>
      <c r="Q423" s="329"/>
      <c r="R423" s="329">
        <v>25.611999999999998</v>
      </c>
      <c r="S423" s="330">
        <v>1085.06</v>
      </c>
      <c r="T423" s="329">
        <v>25.611999999999998</v>
      </c>
      <c r="U423" s="330">
        <v>1085.06</v>
      </c>
      <c r="V423" s="331">
        <v>2.3604224651171363E-2</v>
      </c>
      <c r="W423" s="329" t="s">
        <v>876</v>
      </c>
      <c r="X423" s="332">
        <v>1.9048609293495291</v>
      </c>
      <c r="Y423" s="332">
        <v>1416.2534790702819</v>
      </c>
      <c r="Z423" s="602">
        <v>114.29165576097175</v>
      </c>
      <c r="AA423" s="774">
        <v>114.29165576097175</v>
      </c>
    </row>
    <row r="424" spans="1:28" ht="15.95" customHeight="1" x14ac:dyDescent="0.2">
      <c r="A424" s="731"/>
      <c r="B424" s="74" t="s">
        <v>135</v>
      </c>
      <c r="C424" s="312">
        <v>-4</v>
      </c>
      <c r="D424" s="184">
        <v>1.308E-2</v>
      </c>
      <c r="E424" s="159">
        <v>1.06</v>
      </c>
      <c r="F424" s="313">
        <v>682</v>
      </c>
      <c r="G424" s="93" t="s">
        <v>45</v>
      </c>
      <c r="H424" s="327">
        <v>3</v>
      </c>
      <c r="I424" s="328" t="s">
        <v>475</v>
      </c>
      <c r="J424" s="328" t="s">
        <v>48</v>
      </c>
      <c r="K424" s="327">
        <v>40</v>
      </c>
      <c r="L424" s="327">
        <v>1984</v>
      </c>
      <c r="M424" s="329">
        <v>64.558999999999997</v>
      </c>
      <c r="N424" s="329">
        <v>1.6830000000000001</v>
      </c>
      <c r="O424" s="329">
        <v>8.4</v>
      </c>
      <c r="P424" s="329">
        <v>0.153</v>
      </c>
      <c r="Q424" s="329"/>
      <c r="R424" s="329">
        <v>54.323</v>
      </c>
      <c r="S424" s="330">
        <v>2296.63</v>
      </c>
      <c r="T424" s="329">
        <v>54.323</v>
      </c>
      <c r="U424" s="330">
        <v>2296.63</v>
      </c>
      <c r="V424" s="331">
        <v>2.3653352956288124E-2</v>
      </c>
      <c r="W424" s="329" t="s">
        <v>876</v>
      </c>
      <c r="X424" s="332">
        <v>1.9088255835724517</v>
      </c>
      <c r="Y424" s="332">
        <v>1419.2011773772874</v>
      </c>
      <c r="Z424" s="602">
        <v>114.5295350143471</v>
      </c>
      <c r="AA424" s="774">
        <v>114.5295350143471</v>
      </c>
    </row>
    <row r="425" spans="1:28" ht="15.95" customHeight="1" x14ac:dyDescent="0.2">
      <c r="A425" s="731"/>
      <c r="B425" s="74" t="s">
        <v>135</v>
      </c>
      <c r="C425" s="312">
        <v>-4</v>
      </c>
      <c r="D425" s="184">
        <v>1.308E-2</v>
      </c>
      <c r="E425" s="159">
        <v>1.06</v>
      </c>
      <c r="F425" s="313">
        <v>682</v>
      </c>
      <c r="G425" s="100" t="s">
        <v>46</v>
      </c>
      <c r="H425" s="200">
        <v>1</v>
      </c>
      <c r="I425" s="202" t="s">
        <v>477</v>
      </c>
      <c r="J425" s="202" t="s">
        <v>48</v>
      </c>
      <c r="K425" s="200">
        <v>24</v>
      </c>
      <c r="L425" s="200">
        <v>1981</v>
      </c>
      <c r="M425" s="208">
        <v>37.996000000000002</v>
      </c>
      <c r="N425" s="208">
        <v>2.3460000000000001</v>
      </c>
      <c r="O425" s="208">
        <v>4.9770000000000003</v>
      </c>
      <c r="P425" s="208">
        <v>-0.71399999999999997</v>
      </c>
      <c r="Q425" s="208"/>
      <c r="R425" s="208">
        <v>31.385999999999999</v>
      </c>
      <c r="S425" s="333">
        <v>996.16</v>
      </c>
      <c r="T425" s="208">
        <v>31.385999999999999</v>
      </c>
      <c r="U425" s="333">
        <v>996.16</v>
      </c>
      <c r="V425" s="207">
        <v>3.1506986829424995E-2</v>
      </c>
      <c r="W425" s="208" t="s">
        <v>876</v>
      </c>
      <c r="X425" s="204">
        <v>2.542613837134597</v>
      </c>
      <c r="Y425" s="204">
        <v>1890.4192097654998</v>
      </c>
      <c r="Z425" s="595">
        <v>152.55683022807585</v>
      </c>
      <c r="AA425" s="774">
        <v>152.55683022807585</v>
      </c>
    </row>
    <row r="426" spans="1:28" ht="15.95" customHeight="1" x14ac:dyDescent="0.2">
      <c r="A426" s="731"/>
      <c r="B426" s="74" t="s">
        <v>135</v>
      </c>
      <c r="C426" s="312">
        <v>-4</v>
      </c>
      <c r="D426" s="184">
        <v>1.308E-2</v>
      </c>
      <c r="E426" s="159">
        <v>1.06</v>
      </c>
      <c r="F426" s="313">
        <v>682</v>
      </c>
      <c r="G426" s="100" t="s">
        <v>46</v>
      </c>
      <c r="H426" s="200">
        <v>2</v>
      </c>
      <c r="I426" s="202" t="s">
        <v>478</v>
      </c>
      <c r="J426" s="202" t="s">
        <v>48</v>
      </c>
      <c r="K426" s="200">
        <v>8</v>
      </c>
      <c r="L426" s="200">
        <v>1962</v>
      </c>
      <c r="M426" s="208">
        <v>13.97</v>
      </c>
      <c r="N426" s="208">
        <v>0.35699999999999998</v>
      </c>
      <c r="O426" s="208">
        <v>2.0459999999999998</v>
      </c>
      <c r="P426" s="208">
        <v>-5.0999999999999997E-2</v>
      </c>
      <c r="Q426" s="208"/>
      <c r="R426" s="208">
        <v>11.618</v>
      </c>
      <c r="S426" s="333">
        <v>360.33</v>
      </c>
      <c r="T426" s="208">
        <v>11.618</v>
      </c>
      <c r="U426" s="333">
        <v>360.33</v>
      </c>
      <c r="V426" s="207">
        <v>3.224266644464796E-2</v>
      </c>
      <c r="W426" s="208" t="s">
        <v>876</v>
      </c>
      <c r="X426" s="204">
        <v>2.6019831820830905</v>
      </c>
      <c r="Y426" s="204">
        <v>1934.5599866788775</v>
      </c>
      <c r="Z426" s="595">
        <v>156.11899092498541</v>
      </c>
      <c r="AA426" s="774">
        <v>156.11899092498541</v>
      </c>
    </row>
    <row r="427" spans="1:28" ht="15.95" customHeight="1" thickBot="1" x14ac:dyDescent="0.25">
      <c r="A427" s="740"/>
      <c r="B427" s="107" t="s">
        <v>135</v>
      </c>
      <c r="C427" s="312">
        <v>-4</v>
      </c>
      <c r="D427" s="184">
        <v>1.308E-2</v>
      </c>
      <c r="E427" s="159">
        <v>1.06</v>
      </c>
      <c r="F427" s="313">
        <v>682</v>
      </c>
      <c r="G427" s="112" t="s">
        <v>46</v>
      </c>
      <c r="H427" s="493">
        <v>3</v>
      </c>
      <c r="I427" s="494" t="s">
        <v>254</v>
      </c>
      <c r="J427" s="494" t="s">
        <v>48</v>
      </c>
      <c r="K427" s="493">
        <v>8</v>
      </c>
      <c r="L427" s="493">
        <v>1960</v>
      </c>
      <c r="M427" s="495">
        <v>13.432</v>
      </c>
      <c r="N427" s="495">
        <v>0.45900000000000002</v>
      </c>
      <c r="O427" s="495">
        <v>9.7000000000000003E-2</v>
      </c>
      <c r="P427" s="495">
        <v>0</v>
      </c>
      <c r="Q427" s="495"/>
      <c r="R427" s="495">
        <v>12.875999999999999</v>
      </c>
      <c r="S427" s="496">
        <v>388.08</v>
      </c>
      <c r="T427" s="495">
        <v>12.875999999999999</v>
      </c>
      <c r="U427" s="496">
        <v>388.08</v>
      </c>
      <c r="V427" s="497">
        <v>3.317872603586889E-2</v>
      </c>
      <c r="W427" s="208" t="s">
        <v>876</v>
      </c>
      <c r="X427" s="498">
        <v>2.6775231910946196</v>
      </c>
      <c r="Y427" s="498">
        <v>1990.7235621521334</v>
      </c>
      <c r="Z427" s="595">
        <v>160.65139146567719</v>
      </c>
      <c r="AA427" s="774">
        <v>160.65139146567719</v>
      </c>
    </row>
    <row r="428" spans="1:28" ht="15.95" customHeight="1" x14ac:dyDescent="0.2">
      <c r="A428" s="761" t="s">
        <v>175</v>
      </c>
      <c r="B428" s="119" t="s">
        <v>176</v>
      </c>
      <c r="C428" s="293">
        <v>-1.9</v>
      </c>
      <c r="D428" s="294">
        <v>1.7299999999999999E-2</v>
      </c>
      <c r="E428" s="295">
        <v>2.36145</v>
      </c>
      <c r="F428" s="296">
        <v>616.9</v>
      </c>
      <c r="G428" s="334" t="s">
        <v>38</v>
      </c>
      <c r="H428" s="335">
        <v>1</v>
      </c>
      <c r="I428" s="336" t="s">
        <v>188</v>
      </c>
      <c r="J428" s="337" t="s">
        <v>47</v>
      </c>
      <c r="K428" s="335">
        <v>29</v>
      </c>
      <c r="L428" s="335">
        <v>1981</v>
      </c>
      <c r="M428" s="338">
        <v>19.475999999999999</v>
      </c>
      <c r="N428" s="338">
        <v>2.8050000000000002</v>
      </c>
      <c r="O428" s="338">
        <v>3.1837</v>
      </c>
      <c r="P428" s="338">
        <v>0.56100000000000005</v>
      </c>
      <c r="Q428" s="338">
        <v>2.3267340000000001</v>
      </c>
      <c r="R428" s="338">
        <v>10.599565999999999</v>
      </c>
      <c r="S428" s="339"/>
      <c r="T428" s="338">
        <v>12.926299999999999</v>
      </c>
      <c r="U428" s="339">
        <v>1731.6</v>
      </c>
      <c r="V428" s="340">
        <v>7.4649457149457152E-3</v>
      </c>
      <c r="W428" s="338">
        <v>136.5</v>
      </c>
      <c r="X428" s="341">
        <v>1.0189650900900902</v>
      </c>
      <c r="Y428" s="341">
        <v>447.89674289674292</v>
      </c>
      <c r="Z428" s="342">
        <v>61.137905405405405</v>
      </c>
      <c r="AA428" s="775">
        <f>Z428/1.09</f>
        <v>56.089821472848989</v>
      </c>
    </row>
    <row r="429" spans="1:28" ht="15.95" customHeight="1" x14ac:dyDescent="0.2">
      <c r="A429" s="762"/>
      <c r="B429" s="74" t="s">
        <v>176</v>
      </c>
      <c r="C429" s="75">
        <v>-1.9</v>
      </c>
      <c r="D429" s="76">
        <v>1.7299999999999999E-2</v>
      </c>
      <c r="E429" s="77">
        <v>2.36145</v>
      </c>
      <c r="F429" s="78">
        <v>616.9</v>
      </c>
      <c r="G429" s="343" t="s">
        <v>38</v>
      </c>
      <c r="H429" s="344">
        <v>2</v>
      </c>
      <c r="I429" s="345" t="s">
        <v>481</v>
      </c>
      <c r="J429" s="346" t="s">
        <v>47</v>
      </c>
      <c r="K429" s="344">
        <v>20</v>
      </c>
      <c r="L429" s="344">
        <v>1976</v>
      </c>
      <c r="M429" s="347">
        <v>15.558999999999999</v>
      </c>
      <c r="N429" s="347">
        <v>1.734</v>
      </c>
      <c r="O429" s="347">
        <v>2.3239670000000001</v>
      </c>
      <c r="P429" s="347">
        <v>0.56100000000000005</v>
      </c>
      <c r="Q429" s="347">
        <v>1.969206</v>
      </c>
      <c r="R429" s="347">
        <v>8.9708269999999999</v>
      </c>
      <c r="S429" s="348"/>
      <c r="T429" s="347">
        <v>10.940033</v>
      </c>
      <c r="U429" s="348">
        <v>963.4</v>
      </c>
      <c r="V429" s="349">
        <v>1.1355649782022005E-2</v>
      </c>
      <c r="W429" s="347">
        <v>136.5</v>
      </c>
      <c r="X429" s="350">
        <v>1.5500461952460036</v>
      </c>
      <c r="Y429" s="350">
        <v>681.33898692132038</v>
      </c>
      <c r="Z429" s="351">
        <v>93.002771714760243</v>
      </c>
      <c r="AA429" s="605">
        <f t="shared" ref="AA429:AA492" si="8">Z429/1.09</f>
        <v>85.323643775009387</v>
      </c>
    </row>
    <row r="430" spans="1:28" ht="15.95" customHeight="1" x14ac:dyDescent="0.2">
      <c r="A430" s="762"/>
      <c r="B430" s="74" t="s">
        <v>176</v>
      </c>
      <c r="C430" s="75">
        <v>-1.9</v>
      </c>
      <c r="D430" s="76">
        <v>1.7299999999999999E-2</v>
      </c>
      <c r="E430" s="77">
        <v>2.36145</v>
      </c>
      <c r="F430" s="78">
        <v>616.9</v>
      </c>
      <c r="G430" s="343" t="s">
        <v>38</v>
      </c>
      <c r="H430" s="344">
        <v>3</v>
      </c>
      <c r="I430" s="345" t="s">
        <v>482</v>
      </c>
      <c r="J430" s="346" t="s">
        <v>47</v>
      </c>
      <c r="K430" s="344">
        <v>20</v>
      </c>
      <c r="L430" s="344">
        <v>1974</v>
      </c>
      <c r="M430" s="347">
        <v>13.294</v>
      </c>
      <c r="N430" s="347">
        <v>1.551777</v>
      </c>
      <c r="O430" s="347">
        <v>1.718</v>
      </c>
      <c r="P430" s="347">
        <v>2.9222999999999999E-2</v>
      </c>
      <c r="Q430" s="347">
        <v>1.7990999999999999</v>
      </c>
      <c r="R430" s="347">
        <v>8.1959</v>
      </c>
      <c r="S430" s="348"/>
      <c r="T430" s="347">
        <v>9.9949999999999992</v>
      </c>
      <c r="U430" s="348">
        <v>960.9</v>
      </c>
      <c r="V430" s="349">
        <v>1.0401706733270892E-2</v>
      </c>
      <c r="W430" s="347">
        <v>136.5</v>
      </c>
      <c r="X430" s="350">
        <v>1.4198329690914768</v>
      </c>
      <c r="Y430" s="350">
        <v>624.10240399625354</v>
      </c>
      <c r="Z430" s="351">
        <v>85.18997814548861</v>
      </c>
      <c r="AA430" s="605">
        <f t="shared" si="8"/>
        <v>78.155943252741835</v>
      </c>
    </row>
    <row r="431" spans="1:28" ht="15.95" customHeight="1" x14ac:dyDescent="0.2">
      <c r="A431" s="762"/>
      <c r="B431" s="74" t="s">
        <v>176</v>
      </c>
      <c r="C431" s="75">
        <v>-1.9</v>
      </c>
      <c r="D431" s="76">
        <v>1.7299999999999999E-2</v>
      </c>
      <c r="E431" s="77">
        <v>2.36145</v>
      </c>
      <c r="F431" s="78">
        <v>616.9</v>
      </c>
      <c r="G431" s="343" t="s">
        <v>38</v>
      </c>
      <c r="H431" s="344">
        <v>4</v>
      </c>
      <c r="I431" s="345" t="s">
        <v>247</v>
      </c>
      <c r="J431" s="346" t="s">
        <v>47</v>
      </c>
      <c r="K431" s="344">
        <v>40</v>
      </c>
      <c r="L431" s="344">
        <v>1977</v>
      </c>
      <c r="M431" s="347">
        <v>34.826999999999998</v>
      </c>
      <c r="N431" s="347">
        <v>2.6948400000000001</v>
      </c>
      <c r="O431" s="347">
        <v>4.7007890000000003</v>
      </c>
      <c r="P431" s="347">
        <v>0.87516000000000005</v>
      </c>
      <c r="Q431" s="347">
        <v>0</v>
      </c>
      <c r="R431" s="347">
        <v>26.556211000000001</v>
      </c>
      <c r="S431" s="348"/>
      <c r="T431" s="347">
        <v>26.556211000000001</v>
      </c>
      <c r="U431" s="348">
        <v>2262.8000000000002</v>
      </c>
      <c r="V431" s="349">
        <v>1.1735995669082552E-2</v>
      </c>
      <c r="W431" s="347">
        <v>136.5</v>
      </c>
      <c r="X431" s="350">
        <v>1.6019634088297683</v>
      </c>
      <c r="Y431" s="350">
        <v>704.15974014495305</v>
      </c>
      <c r="Z431" s="351">
        <v>96.117804529786099</v>
      </c>
      <c r="AA431" s="605">
        <f t="shared" si="8"/>
        <v>88.181472045675321</v>
      </c>
    </row>
    <row r="432" spans="1:28" ht="15.95" customHeight="1" x14ac:dyDescent="0.2">
      <c r="A432" s="762"/>
      <c r="B432" s="74" t="s">
        <v>176</v>
      </c>
      <c r="C432" s="75">
        <v>-1.9</v>
      </c>
      <c r="D432" s="76">
        <v>1.7299999999999999E-2</v>
      </c>
      <c r="E432" s="77">
        <v>2.36145</v>
      </c>
      <c r="F432" s="78">
        <v>616.9</v>
      </c>
      <c r="G432" s="343" t="s">
        <v>38</v>
      </c>
      <c r="H432" s="344">
        <v>5</v>
      </c>
      <c r="I432" s="345" t="s">
        <v>271</v>
      </c>
      <c r="J432" s="346" t="s">
        <v>47</v>
      </c>
      <c r="K432" s="344">
        <v>30</v>
      </c>
      <c r="L432" s="344">
        <v>1993</v>
      </c>
      <c r="M432" s="347">
        <v>23.661000000000001</v>
      </c>
      <c r="N432" s="347">
        <v>3.774</v>
      </c>
      <c r="O432" s="347">
        <v>2.524</v>
      </c>
      <c r="P432" s="347">
        <v>0.45900000000000002</v>
      </c>
      <c r="Q432" s="347">
        <v>3.0427200000000001</v>
      </c>
      <c r="R432" s="347">
        <v>13.861280000000001</v>
      </c>
      <c r="S432" s="348"/>
      <c r="T432" s="347">
        <v>16.904</v>
      </c>
      <c r="U432" s="348">
        <v>1593.5</v>
      </c>
      <c r="V432" s="349">
        <v>1.0608095387511767E-2</v>
      </c>
      <c r="W432" s="347">
        <v>136.5</v>
      </c>
      <c r="X432" s="350">
        <v>1.4480050203953563</v>
      </c>
      <c r="Y432" s="350">
        <v>636.48572325070609</v>
      </c>
      <c r="Z432" s="351">
        <v>86.880301223721389</v>
      </c>
      <c r="AA432" s="605">
        <f t="shared" si="8"/>
        <v>79.70669837038659</v>
      </c>
    </row>
    <row r="433" spans="1:27" ht="15.95" customHeight="1" x14ac:dyDescent="0.2">
      <c r="A433" s="762"/>
      <c r="B433" s="74" t="s">
        <v>176</v>
      </c>
      <c r="C433" s="75">
        <v>-1.9</v>
      </c>
      <c r="D433" s="76">
        <v>1.7299999999999999E-2</v>
      </c>
      <c r="E433" s="77">
        <v>2.36145</v>
      </c>
      <c r="F433" s="78">
        <v>616.9</v>
      </c>
      <c r="G433" s="343" t="s">
        <v>38</v>
      </c>
      <c r="H433" s="344">
        <v>6</v>
      </c>
      <c r="I433" s="345" t="s">
        <v>483</v>
      </c>
      <c r="J433" s="346" t="s">
        <v>47</v>
      </c>
      <c r="K433" s="344">
        <v>30</v>
      </c>
      <c r="L433" s="344">
        <v>1992</v>
      </c>
      <c r="M433" s="347">
        <v>23.048999999999999</v>
      </c>
      <c r="N433" s="347">
        <v>2.6265000000000001</v>
      </c>
      <c r="O433" s="347">
        <v>4.8920539999999999</v>
      </c>
      <c r="P433" s="347">
        <v>0.4335</v>
      </c>
      <c r="Q433" s="347">
        <v>2.7174499999999999</v>
      </c>
      <c r="R433" s="347">
        <v>12.379495</v>
      </c>
      <c r="S433" s="348"/>
      <c r="T433" s="347">
        <v>15.096946000000001</v>
      </c>
      <c r="U433" s="348">
        <v>1966.7</v>
      </c>
      <c r="V433" s="349">
        <v>7.6762831138455284E-3</v>
      </c>
      <c r="W433" s="347">
        <v>136.5</v>
      </c>
      <c r="X433" s="350">
        <v>1.0478126450399146</v>
      </c>
      <c r="Y433" s="350">
        <v>460.57698683073176</v>
      </c>
      <c r="Z433" s="351">
        <v>62.868758702394885</v>
      </c>
      <c r="AA433" s="605">
        <f t="shared" si="8"/>
        <v>57.677760277426493</v>
      </c>
    </row>
    <row r="434" spans="1:27" ht="15.95" customHeight="1" x14ac:dyDescent="0.2">
      <c r="A434" s="762"/>
      <c r="B434" s="74" t="s">
        <v>176</v>
      </c>
      <c r="C434" s="75">
        <v>-1.9</v>
      </c>
      <c r="D434" s="76">
        <v>1.7299999999999999E-2</v>
      </c>
      <c r="E434" s="77">
        <v>2.36145</v>
      </c>
      <c r="F434" s="78">
        <v>616.9</v>
      </c>
      <c r="G434" s="343" t="s">
        <v>38</v>
      </c>
      <c r="H434" s="344">
        <v>7</v>
      </c>
      <c r="I434" s="345" t="s">
        <v>484</v>
      </c>
      <c r="J434" s="346" t="s">
        <v>47</v>
      </c>
      <c r="K434" s="344">
        <v>54</v>
      </c>
      <c r="L434" s="344">
        <v>1980</v>
      </c>
      <c r="M434" s="347">
        <v>40.723999999999997</v>
      </c>
      <c r="N434" s="347">
        <v>3.8933399999999998</v>
      </c>
      <c r="O434" s="347">
        <v>5.8801829999999997</v>
      </c>
      <c r="P434" s="347">
        <v>1.0026600000000001</v>
      </c>
      <c r="Q434" s="347">
        <v>5.3906070000000001</v>
      </c>
      <c r="R434" s="347">
        <v>24.557210000000001</v>
      </c>
      <c r="S434" s="348"/>
      <c r="T434" s="347">
        <v>29.947817000000001</v>
      </c>
      <c r="U434" s="348">
        <v>3033.6</v>
      </c>
      <c r="V434" s="349">
        <v>9.8720388317510548E-3</v>
      </c>
      <c r="W434" s="347">
        <v>136.5</v>
      </c>
      <c r="X434" s="350">
        <v>1.3475333005340189</v>
      </c>
      <c r="Y434" s="350">
        <v>592.32232990506327</v>
      </c>
      <c r="Z434" s="351">
        <v>80.851998032041138</v>
      </c>
      <c r="AA434" s="605">
        <f t="shared" si="8"/>
        <v>74.176144983523969</v>
      </c>
    </row>
    <row r="435" spans="1:27" ht="15.95" customHeight="1" x14ac:dyDescent="0.2">
      <c r="A435" s="762"/>
      <c r="B435" s="74" t="s">
        <v>176</v>
      </c>
      <c r="C435" s="75">
        <v>-1.9</v>
      </c>
      <c r="D435" s="76">
        <v>1.7299999999999999E-2</v>
      </c>
      <c r="E435" s="77">
        <v>2.36145</v>
      </c>
      <c r="F435" s="78">
        <v>616.9</v>
      </c>
      <c r="G435" s="343" t="s">
        <v>38</v>
      </c>
      <c r="H435" s="344">
        <v>8</v>
      </c>
      <c r="I435" s="345" t="s">
        <v>257</v>
      </c>
      <c r="J435" s="346" t="s">
        <v>47</v>
      </c>
      <c r="K435" s="344">
        <v>30</v>
      </c>
      <c r="L435" s="344">
        <v>1978</v>
      </c>
      <c r="M435" s="347">
        <v>19.920999999999999</v>
      </c>
      <c r="N435" s="347">
        <v>2.3460000000000001</v>
      </c>
      <c r="O435" s="347">
        <v>1.786</v>
      </c>
      <c r="P435" s="347">
        <v>1.1220000000000001</v>
      </c>
      <c r="Q435" s="347">
        <v>2.64</v>
      </c>
      <c r="R435" s="347">
        <v>12.02694</v>
      </c>
      <c r="S435" s="348"/>
      <c r="T435" s="347">
        <v>14.667</v>
      </c>
      <c r="U435" s="348">
        <v>1745.8</v>
      </c>
      <c r="V435" s="349">
        <v>8.4013059915225112E-3</v>
      </c>
      <c r="W435" s="347">
        <v>136.5</v>
      </c>
      <c r="X435" s="350">
        <v>1.1467782678428229</v>
      </c>
      <c r="Y435" s="350">
        <v>504.07835949135074</v>
      </c>
      <c r="Z435" s="351">
        <v>68.806696070569373</v>
      </c>
      <c r="AA435" s="605">
        <f t="shared" si="8"/>
        <v>63.125409239054463</v>
      </c>
    </row>
    <row r="436" spans="1:27" ht="15.95" customHeight="1" x14ac:dyDescent="0.2">
      <c r="A436" s="762"/>
      <c r="B436" s="74" t="s">
        <v>176</v>
      </c>
      <c r="C436" s="75">
        <v>-1.9</v>
      </c>
      <c r="D436" s="76">
        <v>1.7299999999999999E-2</v>
      </c>
      <c r="E436" s="77">
        <v>2.36145</v>
      </c>
      <c r="F436" s="78">
        <v>616.9</v>
      </c>
      <c r="G436" s="343" t="s">
        <v>38</v>
      </c>
      <c r="H436" s="344">
        <v>9</v>
      </c>
      <c r="I436" s="345" t="s">
        <v>255</v>
      </c>
      <c r="J436" s="346" t="s">
        <v>47</v>
      </c>
      <c r="K436" s="344">
        <v>20</v>
      </c>
      <c r="L436" s="344">
        <v>1975</v>
      </c>
      <c r="M436" s="347">
        <v>15.308999999999999</v>
      </c>
      <c r="N436" s="347">
        <v>1.4790000000000001</v>
      </c>
      <c r="O436" s="347">
        <v>2.3754499999999998</v>
      </c>
      <c r="P436" s="347">
        <v>0.30599999999999999</v>
      </c>
      <c r="Q436" s="347">
        <v>2.0067390000000001</v>
      </c>
      <c r="R436" s="347">
        <v>9.1418110000000006</v>
      </c>
      <c r="S436" s="348"/>
      <c r="T436" s="347">
        <v>11.14855</v>
      </c>
      <c r="U436" s="348">
        <v>1028.5</v>
      </c>
      <c r="V436" s="349">
        <v>1.0839620807000487E-2</v>
      </c>
      <c r="W436" s="347">
        <v>136.5</v>
      </c>
      <c r="X436" s="350">
        <v>1.4796082401555664</v>
      </c>
      <c r="Y436" s="350">
        <v>650.37724842002922</v>
      </c>
      <c r="Z436" s="351">
        <v>88.776494409333992</v>
      </c>
      <c r="AA436" s="605">
        <f t="shared" si="8"/>
        <v>81.446325146177969</v>
      </c>
    </row>
    <row r="437" spans="1:27" ht="15.95" customHeight="1" x14ac:dyDescent="0.2">
      <c r="A437" s="762"/>
      <c r="B437" s="74" t="s">
        <v>176</v>
      </c>
      <c r="C437" s="75">
        <v>-1.9</v>
      </c>
      <c r="D437" s="76">
        <v>1.7299999999999999E-2</v>
      </c>
      <c r="E437" s="77">
        <v>2.36145</v>
      </c>
      <c r="F437" s="78">
        <v>616.9</v>
      </c>
      <c r="G437" s="343" t="s">
        <v>38</v>
      </c>
      <c r="H437" s="344">
        <v>10</v>
      </c>
      <c r="I437" s="345" t="s">
        <v>256</v>
      </c>
      <c r="J437" s="346" t="s">
        <v>47</v>
      </c>
      <c r="K437" s="344">
        <v>20</v>
      </c>
      <c r="L437" s="344">
        <v>1975</v>
      </c>
      <c r="M437" s="347">
        <v>15.818</v>
      </c>
      <c r="N437" s="347">
        <v>1.5198</v>
      </c>
      <c r="O437" s="347">
        <v>2.3645670000000001</v>
      </c>
      <c r="P437" s="347">
        <v>-0.14280000000000001</v>
      </c>
      <c r="Q437" s="347">
        <v>2.1737579999999999</v>
      </c>
      <c r="R437" s="347">
        <v>9.9026750000000003</v>
      </c>
      <c r="S437" s="348"/>
      <c r="T437" s="347">
        <v>12.076433</v>
      </c>
      <c r="U437" s="348">
        <v>1031.9000000000001</v>
      </c>
      <c r="V437" s="349">
        <v>1.1703103982944083E-2</v>
      </c>
      <c r="W437" s="347">
        <v>136.5</v>
      </c>
      <c r="X437" s="350">
        <v>1.5974736936718674</v>
      </c>
      <c r="Y437" s="350">
        <v>702.18623897664497</v>
      </c>
      <c r="Z437" s="351">
        <v>95.848421620312038</v>
      </c>
      <c r="AA437" s="605">
        <f t="shared" si="8"/>
        <v>87.934331761754152</v>
      </c>
    </row>
    <row r="438" spans="1:27" ht="15.95" customHeight="1" x14ac:dyDescent="0.2">
      <c r="A438" s="762"/>
      <c r="B438" s="74" t="s">
        <v>176</v>
      </c>
      <c r="C438" s="75">
        <v>-1.9</v>
      </c>
      <c r="D438" s="76">
        <v>1.7299999999999999E-2</v>
      </c>
      <c r="E438" s="77">
        <v>2.36145</v>
      </c>
      <c r="F438" s="78">
        <v>616.9</v>
      </c>
      <c r="G438" s="352" t="s">
        <v>43</v>
      </c>
      <c r="H438" s="353">
        <v>1</v>
      </c>
      <c r="I438" s="354" t="s">
        <v>485</v>
      </c>
      <c r="J438" s="355" t="s">
        <v>48</v>
      </c>
      <c r="K438" s="353">
        <v>46</v>
      </c>
      <c r="L438" s="353">
        <v>1990</v>
      </c>
      <c r="M438" s="356">
        <v>45.546999999999997</v>
      </c>
      <c r="N438" s="356">
        <v>3.7229999999999999</v>
      </c>
      <c r="O438" s="356">
        <v>5.359</v>
      </c>
      <c r="P438" s="356">
        <v>0.56100000000000005</v>
      </c>
      <c r="Q438" s="356">
        <v>0</v>
      </c>
      <c r="R438" s="356">
        <v>35.904000000000003</v>
      </c>
      <c r="S438" s="357"/>
      <c r="T438" s="356">
        <v>35.904000000000003</v>
      </c>
      <c r="U438" s="357">
        <v>2339</v>
      </c>
      <c r="V438" s="358">
        <v>1.5350149636596838E-2</v>
      </c>
      <c r="W438" s="356">
        <v>136.5</v>
      </c>
      <c r="X438" s="359">
        <v>2.0952954253954683</v>
      </c>
      <c r="Y438" s="359">
        <v>921.0089781958103</v>
      </c>
      <c r="Z438" s="360">
        <v>125.71772552372811</v>
      </c>
      <c r="AA438" s="605">
        <f t="shared" si="8"/>
        <v>115.33736286580559</v>
      </c>
    </row>
    <row r="439" spans="1:27" ht="15.95" customHeight="1" x14ac:dyDescent="0.2">
      <c r="A439" s="762"/>
      <c r="B439" s="74" t="s">
        <v>176</v>
      </c>
      <c r="C439" s="75">
        <v>-1.9</v>
      </c>
      <c r="D439" s="76">
        <v>1.7299999999999999E-2</v>
      </c>
      <c r="E439" s="77">
        <v>2.36145</v>
      </c>
      <c r="F439" s="78">
        <v>616.9</v>
      </c>
      <c r="G439" s="352" t="s">
        <v>43</v>
      </c>
      <c r="H439" s="353">
        <v>2</v>
      </c>
      <c r="I439" s="354" t="s">
        <v>486</v>
      </c>
      <c r="J439" s="355" t="s">
        <v>48</v>
      </c>
      <c r="K439" s="353">
        <v>25</v>
      </c>
      <c r="L439" s="353">
        <v>1990</v>
      </c>
      <c r="M439" s="356">
        <v>34.020000000000003</v>
      </c>
      <c r="N439" s="356">
        <v>3.1467000000000001</v>
      </c>
      <c r="O439" s="356">
        <v>3.6590340000000001</v>
      </c>
      <c r="P439" s="356">
        <v>-0.18870000000000001</v>
      </c>
      <c r="Q439" s="356">
        <v>0</v>
      </c>
      <c r="R439" s="356">
        <v>27.402965999999999</v>
      </c>
      <c r="S439" s="357"/>
      <c r="T439" s="356">
        <v>27.402965999999999</v>
      </c>
      <c r="U439" s="357">
        <v>1627.2</v>
      </c>
      <c r="V439" s="358">
        <v>1.6840564159292033E-2</v>
      </c>
      <c r="W439" s="356">
        <v>136.5</v>
      </c>
      <c r="X439" s="359">
        <v>2.2987370077433624</v>
      </c>
      <c r="Y439" s="359">
        <v>1010.4338495575221</v>
      </c>
      <c r="Z439" s="360">
        <v>137.92422046460177</v>
      </c>
      <c r="AA439" s="605">
        <f t="shared" si="8"/>
        <v>126.5359820776163</v>
      </c>
    </row>
    <row r="440" spans="1:27" ht="15.95" customHeight="1" x14ac:dyDescent="0.2">
      <c r="A440" s="762"/>
      <c r="B440" s="74" t="s">
        <v>176</v>
      </c>
      <c r="C440" s="75">
        <v>-1.9</v>
      </c>
      <c r="D440" s="76">
        <v>1.7299999999999999E-2</v>
      </c>
      <c r="E440" s="77">
        <v>2.36145</v>
      </c>
      <c r="F440" s="78">
        <v>616.9</v>
      </c>
      <c r="G440" s="352" t="s">
        <v>43</v>
      </c>
      <c r="H440" s="353">
        <v>3</v>
      </c>
      <c r="I440" s="354" t="s">
        <v>258</v>
      </c>
      <c r="J440" s="355" t="s">
        <v>48</v>
      </c>
      <c r="K440" s="353">
        <v>30</v>
      </c>
      <c r="L440" s="353">
        <v>1988</v>
      </c>
      <c r="M440" s="356">
        <v>38.85</v>
      </c>
      <c r="N440" s="356">
        <v>2.3715000000000002</v>
      </c>
      <c r="O440" s="356">
        <v>5.099971</v>
      </c>
      <c r="P440" s="356">
        <v>0.4335</v>
      </c>
      <c r="Q440" s="356">
        <v>0</v>
      </c>
      <c r="R440" s="356">
        <v>30.945029000000002</v>
      </c>
      <c r="S440" s="357"/>
      <c r="T440" s="356">
        <v>30.945029000000002</v>
      </c>
      <c r="U440" s="357">
        <v>2009.9</v>
      </c>
      <c r="V440" s="358">
        <v>1.5396302801134385E-2</v>
      </c>
      <c r="W440" s="356">
        <v>136.5</v>
      </c>
      <c r="X440" s="359">
        <v>2.1015953323548437</v>
      </c>
      <c r="Y440" s="359">
        <v>923.77816806806311</v>
      </c>
      <c r="Z440" s="360">
        <v>126.09571994129062</v>
      </c>
      <c r="AA440" s="605">
        <f t="shared" si="8"/>
        <v>115.684146735129</v>
      </c>
    </row>
    <row r="441" spans="1:27" ht="15.95" customHeight="1" x14ac:dyDescent="0.2">
      <c r="A441" s="762"/>
      <c r="B441" s="74" t="s">
        <v>176</v>
      </c>
      <c r="C441" s="75">
        <v>-1.9</v>
      </c>
      <c r="D441" s="76">
        <v>1.7299999999999999E-2</v>
      </c>
      <c r="E441" s="77">
        <v>2.36145</v>
      </c>
      <c r="F441" s="78">
        <v>616.9</v>
      </c>
      <c r="G441" s="352" t="s">
        <v>43</v>
      </c>
      <c r="H441" s="353">
        <v>4</v>
      </c>
      <c r="I441" s="354" t="s">
        <v>250</v>
      </c>
      <c r="J441" s="355" t="s">
        <v>48</v>
      </c>
      <c r="K441" s="353">
        <v>31</v>
      </c>
      <c r="L441" s="353">
        <v>1981</v>
      </c>
      <c r="M441" s="356">
        <v>33</v>
      </c>
      <c r="N441" s="356">
        <v>2.4969600000000001</v>
      </c>
      <c r="O441" s="356">
        <v>4.2285250000000003</v>
      </c>
      <c r="P441" s="356">
        <v>0.35904000000000003</v>
      </c>
      <c r="Q441" s="356">
        <v>0</v>
      </c>
      <c r="R441" s="356">
        <v>25.915474</v>
      </c>
      <c r="S441" s="357"/>
      <c r="T441" s="356">
        <v>25.915474</v>
      </c>
      <c r="U441" s="357">
        <v>1604.7</v>
      </c>
      <c r="V441" s="358">
        <v>1.6149731413971458E-2</v>
      </c>
      <c r="W441" s="356">
        <v>136.5</v>
      </c>
      <c r="X441" s="359">
        <v>2.2044383380071042</v>
      </c>
      <c r="Y441" s="359">
        <v>968.98388483828751</v>
      </c>
      <c r="Z441" s="360">
        <v>132.26630028042626</v>
      </c>
      <c r="AA441" s="605">
        <f t="shared" si="8"/>
        <v>121.34522961506995</v>
      </c>
    </row>
    <row r="442" spans="1:27" ht="15.95" customHeight="1" x14ac:dyDescent="0.2">
      <c r="A442" s="762"/>
      <c r="B442" s="74" t="s">
        <v>176</v>
      </c>
      <c r="C442" s="75">
        <v>-1.9</v>
      </c>
      <c r="D442" s="76">
        <v>1.7299999999999999E-2</v>
      </c>
      <c r="E442" s="77">
        <v>2.36145</v>
      </c>
      <c r="F442" s="78">
        <v>616.9</v>
      </c>
      <c r="G442" s="352" t="s">
        <v>43</v>
      </c>
      <c r="H442" s="353">
        <v>5</v>
      </c>
      <c r="I442" s="354" t="s">
        <v>251</v>
      </c>
      <c r="J442" s="355" t="s">
        <v>48</v>
      </c>
      <c r="K442" s="353">
        <v>30</v>
      </c>
      <c r="L442" s="353">
        <v>1980</v>
      </c>
      <c r="M442" s="356">
        <v>36.659999999999997</v>
      </c>
      <c r="N442" s="356">
        <v>2.6621999999999999</v>
      </c>
      <c r="O442" s="356">
        <v>4.5020249999999997</v>
      </c>
      <c r="P442" s="356">
        <v>0.3468</v>
      </c>
      <c r="Q442" s="356">
        <v>0</v>
      </c>
      <c r="R442" s="356">
        <v>29.148975</v>
      </c>
      <c r="S442" s="357"/>
      <c r="T442" s="356">
        <v>29.148975</v>
      </c>
      <c r="U442" s="357">
        <v>1630.8</v>
      </c>
      <c r="V442" s="358">
        <v>1.787403421633554E-2</v>
      </c>
      <c r="W442" s="356">
        <v>136.5</v>
      </c>
      <c r="X442" s="359">
        <v>2.4398056705298012</v>
      </c>
      <c r="Y442" s="359">
        <v>1072.4420529801323</v>
      </c>
      <c r="Z442" s="360">
        <v>146.38834023178805</v>
      </c>
      <c r="AA442" s="605">
        <f t="shared" si="8"/>
        <v>134.30122957044773</v>
      </c>
    </row>
    <row r="443" spans="1:27" ht="15.95" customHeight="1" x14ac:dyDescent="0.2">
      <c r="A443" s="762"/>
      <c r="B443" s="74" t="s">
        <v>176</v>
      </c>
      <c r="C443" s="75">
        <v>-1.9</v>
      </c>
      <c r="D443" s="76">
        <v>1.7299999999999999E-2</v>
      </c>
      <c r="E443" s="77">
        <v>2.36145</v>
      </c>
      <c r="F443" s="78">
        <v>616.9</v>
      </c>
      <c r="G443" s="352" t="s">
        <v>43</v>
      </c>
      <c r="H443" s="353">
        <v>6</v>
      </c>
      <c r="I443" s="354" t="s">
        <v>259</v>
      </c>
      <c r="J443" s="355" t="s">
        <v>48</v>
      </c>
      <c r="K443" s="353">
        <v>52</v>
      </c>
      <c r="L443" s="353">
        <v>1998</v>
      </c>
      <c r="M443" s="356">
        <v>56.01</v>
      </c>
      <c r="N443" s="356">
        <v>4.4880000000000004</v>
      </c>
      <c r="O443" s="356">
        <v>7.6208340000000003</v>
      </c>
      <c r="P443" s="356">
        <v>0.40799999999999997</v>
      </c>
      <c r="Q443" s="356">
        <v>0</v>
      </c>
      <c r="R443" s="356">
        <v>43.493166000000002</v>
      </c>
      <c r="S443" s="357"/>
      <c r="T443" s="356">
        <v>43.493166000000002</v>
      </c>
      <c r="U443" s="357">
        <v>2376.6999999999998</v>
      </c>
      <c r="V443" s="358">
        <v>1.8299813186350825E-2</v>
      </c>
      <c r="W443" s="356">
        <v>136.5</v>
      </c>
      <c r="X443" s="359">
        <v>2.4979244999368877</v>
      </c>
      <c r="Y443" s="359">
        <v>1097.9887911810495</v>
      </c>
      <c r="Z443" s="360">
        <v>149.87546999621324</v>
      </c>
      <c r="AA443" s="605">
        <f t="shared" si="8"/>
        <v>137.50043118918646</v>
      </c>
    </row>
    <row r="444" spans="1:27" ht="15.95" customHeight="1" x14ac:dyDescent="0.2">
      <c r="A444" s="762"/>
      <c r="B444" s="74" t="s">
        <v>176</v>
      </c>
      <c r="C444" s="75">
        <v>-1.9</v>
      </c>
      <c r="D444" s="76">
        <v>1.7299999999999999E-2</v>
      </c>
      <c r="E444" s="77">
        <v>2.36145</v>
      </c>
      <c r="F444" s="78">
        <v>616.9</v>
      </c>
      <c r="G444" s="352" t="s">
        <v>43</v>
      </c>
      <c r="H444" s="353">
        <v>7</v>
      </c>
      <c r="I444" s="354" t="s">
        <v>260</v>
      </c>
      <c r="J444" s="355" t="s">
        <v>48</v>
      </c>
      <c r="K444" s="353">
        <v>48</v>
      </c>
      <c r="L444" s="353">
        <v>1982</v>
      </c>
      <c r="M444" s="356">
        <v>58.18</v>
      </c>
      <c r="N444" s="356">
        <v>4.1105999999999998</v>
      </c>
      <c r="O444" s="356">
        <v>6.443867</v>
      </c>
      <c r="P444" s="356">
        <v>0.12239999999999999</v>
      </c>
      <c r="Q444" s="356">
        <v>0</v>
      </c>
      <c r="R444" s="356">
        <v>47.503132999999998</v>
      </c>
      <c r="S444" s="357"/>
      <c r="T444" s="356">
        <v>47.503132999999998</v>
      </c>
      <c r="U444" s="357">
        <v>2456.5</v>
      </c>
      <c r="V444" s="358">
        <v>1.9337729696722979E-2</v>
      </c>
      <c r="W444" s="356">
        <v>136.5</v>
      </c>
      <c r="X444" s="359">
        <v>2.6396001036026866</v>
      </c>
      <c r="Y444" s="359">
        <v>1160.2637818033788</v>
      </c>
      <c r="Z444" s="360">
        <v>158.37600621616122</v>
      </c>
      <c r="AA444" s="605">
        <f t="shared" si="8"/>
        <v>145.29908827170752</v>
      </c>
    </row>
    <row r="445" spans="1:27" ht="15.95" customHeight="1" x14ac:dyDescent="0.2">
      <c r="A445" s="762"/>
      <c r="B445" s="74" t="s">
        <v>176</v>
      </c>
      <c r="C445" s="75">
        <v>-1.9</v>
      </c>
      <c r="D445" s="76">
        <v>1.7299999999999999E-2</v>
      </c>
      <c r="E445" s="77">
        <v>2.36145</v>
      </c>
      <c r="F445" s="78">
        <v>616.9</v>
      </c>
      <c r="G445" s="352" t="s">
        <v>43</v>
      </c>
      <c r="H445" s="353">
        <v>8</v>
      </c>
      <c r="I445" s="354" t="s">
        <v>261</v>
      </c>
      <c r="J445" s="355" t="s">
        <v>48</v>
      </c>
      <c r="K445" s="353">
        <v>30</v>
      </c>
      <c r="L445" s="353">
        <v>1991</v>
      </c>
      <c r="M445" s="356">
        <v>48.01</v>
      </c>
      <c r="N445" s="356">
        <v>3.1619999999999999</v>
      </c>
      <c r="O445" s="356">
        <v>5.099971</v>
      </c>
      <c r="P445" s="356">
        <v>1.02</v>
      </c>
      <c r="Q445" s="356">
        <v>0</v>
      </c>
      <c r="R445" s="356">
        <v>38.728028999999999</v>
      </c>
      <c r="S445" s="357"/>
      <c r="T445" s="356">
        <v>38.728000000000002</v>
      </c>
      <c r="U445" s="357">
        <v>2031.4</v>
      </c>
      <c r="V445" s="358">
        <v>1.9064684454071085E-2</v>
      </c>
      <c r="W445" s="356">
        <v>136.5</v>
      </c>
      <c r="X445" s="359">
        <v>2.602329427980703</v>
      </c>
      <c r="Y445" s="359">
        <v>1143.8810672442653</v>
      </c>
      <c r="Z445" s="360">
        <v>156.1397656788422</v>
      </c>
      <c r="AA445" s="605">
        <f t="shared" si="8"/>
        <v>143.24749144847908</v>
      </c>
    </row>
    <row r="446" spans="1:27" ht="15.95" customHeight="1" x14ac:dyDescent="0.2">
      <c r="A446" s="762"/>
      <c r="B446" s="74" t="s">
        <v>176</v>
      </c>
      <c r="C446" s="75">
        <v>-1.9</v>
      </c>
      <c r="D446" s="76">
        <v>1.7299999999999999E-2</v>
      </c>
      <c r="E446" s="77">
        <v>2.36145</v>
      </c>
      <c r="F446" s="78">
        <v>616.9</v>
      </c>
      <c r="G446" s="352" t="s">
        <v>43</v>
      </c>
      <c r="H446" s="353">
        <v>9</v>
      </c>
      <c r="I446" s="354" t="s">
        <v>487</v>
      </c>
      <c r="J446" s="355" t="s">
        <v>48</v>
      </c>
      <c r="K446" s="353">
        <v>35</v>
      </c>
      <c r="L446" s="353">
        <v>1993</v>
      </c>
      <c r="M446" s="356">
        <v>39.066000000000003</v>
      </c>
      <c r="N446" s="356">
        <v>3.5343</v>
      </c>
      <c r="O446" s="356">
        <v>5.0571330000000003</v>
      </c>
      <c r="P446" s="356">
        <v>0.3417</v>
      </c>
      <c r="Q446" s="356">
        <v>0</v>
      </c>
      <c r="R446" s="356">
        <v>30.132867000000001</v>
      </c>
      <c r="S446" s="357"/>
      <c r="T446" s="356">
        <v>30.1</v>
      </c>
      <c r="U446" s="357">
        <v>1993.5</v>
      </c>
      <c r="V446" s="358">
        <v>1.5099071983947832E-2</v>
      </c>
      <c r="W446" s="356">
        <v>136.5</v>
      </c>
      <c r="X446" s="359">
        <v>2.061023325808879</v>
      </c>
      <c r="Y446" s="359">
        <v>905.94431903686984</v>
      </c>
      <c r="Z446" s="360">
        <v>123.66139954853273</v>
      </c>
      <c r="AA446" s="605">
        <f t="shared" si="8"/>
        <v>113.45082527388323</v>
      </c>
    </row>
    <row r="447" spans="1:27" ht="15.95" customHeight="1" x14ac:dyDescent="0.2">
      <c r="A447" s="762"/>
      <c r="B447" s="74" t="s">
        <v>176</v>
      </c>
      <c r="C447" s="75">
        <v>-1.9</v>
      </c>
      <c r="D447" s="76">
        <v>1.7299999999999999E-2</v>
      </c>
      <c r="E447" s="77">
        <v>2.36145</v>
      </c>
      <c r="F447" s="78">
        <v>616.9</v>
      </c>
      <c r="G447" s="352" t="s">
        <v>43</v>
      </c>
      <c r="H447" s="353">
        <v>10</v>
      </c>
      <c r="I447" s="354" t="s">
        <v>488</v>
      </c>
      <c r="J447" s="355" t="s">
        <v>48</v>
      </c>
      <c r="K447" s="353">
        <v>35</v>
      </c>
      <c r="L447" s="353">
        <v>1991</v>
      </c>
      <c r="M447" s="356">
        <v>40.588000000000001</v>
      </c>
      <c r="N447" s="356">
        <v>3.06</v>
      </c>
      <c r="O447" s="356">
        <v>5.6595659999999999</v>
      </c>
      <c r="P447" s="356">
        <v>-5.0999999999999997E-2</v>
      </c>
      <c r="Q447" s="356">
        <v>0</v>
      </c>
      <c r="R447" s="356">
        <v>31.919433999999999</v>
      </c>
      <c r="S447" s="357"/>
      <c r="T447" s="356">
        <v>31.9</v>
      </c>
      <c r="U447" s="357">
        <v>2026.3</v>
      </c>
      <c r="V447" s="358">
        <v>1.5742979815427133E-2</v>
      </c>
      <c r="W447" s="356">
        <v>136.5</v>
      </c>
      <c r="X447" s="359">
        <v>2.1489167448058035</v>
      </c>
      <c r="Y447" s="359">
        <v>944.57878892562792</v>
      </c>
      <c r="Z447" s="360">
        <v>128.93500468834822</v>
      </c>
      <c r="AA447" s="605">
        <f t="shared" si="8"/>
        <v>118.28899512692496</v>
      </c>
    </row>
    <row r="448" spans="1:27" ht="15.95" customHeight="1" x14ac:dyDescent="0.2">
      <c r="A448" s="762"/>
      <c r="B448" s="74" t="s">
        <v>176</v>
      </c>
      <c r="C448" s="75">
        <v>-1.9</v>
      </c>
      <c r="D448" s="76">
        <v>1.7299999999999999E-2</v>
      </c>
      <c r="E448" s="77">
        <v>2.36145</v>
      </c>
      <c r="F448" s="78">
        <v>616.9</v>
      </c>
      <c r="G448" s="361" t="s">
        <v>45</v>
      </c>
      <c r="H448" s="362">
        <v>1</v>
      </c>
      <c r="I448" s="363" t="s">
        <v>262</v>
      </c>
      <c r="J448" s="364" t="s">
        <v>48</v>
      </c>
      <c r="K448" s="362">
        <v>12</v>
      </c>
      <c r="L448" s="362">
        <v>1960</v>
      </c>
      <c r="M448" s="365">
        <v>12.901158000000001</v>
      </c>
      <c r="N448" s="365">
        <v>0.86699999999999999</v>
      </c>
      <c r="O448" s="365">
        <v>1.9858420000000001</v>
      </c>
      <c r="P448" s="365">
        <v>0.20399999999999999</v>
      </c>
      <c r="Q448" s="365">
        <v>2.0281280000000002</v>
      </c>
      <c r="R448" s="365">
        <v>10.873030999999999</v>
      </c>
      <c r="S448" s="366"/>
      <c r="T448" s="365">
        <v>12.901158000000001</v>
      </c>
      <c r="U448" s="366">
        <v>559.70000000000005</v>
      </c>
      <c r="V448" s="367">
        <v>2.3050130427014471E-2</v>
      </c>
      <c r="W448" s="365">
        <v>136.5</v>
      </c>
      <c r="X448" s="368">
        <v>3.1463428032874754</v>
      </c>
      <c r="Y448" s="368">
        <v>1383.0078256208683</v>
      </c>
      <c r="Z448" s="369">
        <v>188.78056819724853</v>
      </c>
      <c r="AA448" s="605">
        <f t="shared" si="8"/>
        <v>173.1931818323381</v>
      </c>
    </row>
    <row r="449" spans="1:27" ht="15.95" customHeight="1" x14ac:dyDescent="0.2">
      <c r="A449" s="762"/>
      <c r="B449" s="74" t="s">
        <v>176</v>
      </c>
      <c r="C449" s="75">
        <v>-1.9</v>
      </c>
      <c r="D449" s="76">
        <v>1.7299999999999999E-2</v>
      </c>
      <c r="E449" s="77">
        <v>2.36145</v>
      </c>
      <c r="F449" s="78">
        <v>616.9</v>
      </c>
      <c r="G449" s="361" t="s">
        <v>45</v>
      </c>
      <c r="H449" s="362">
        <v>2</v>
      </c>
      <c r="I449" s="363" t="s">
        <v>305</v>
      </c>
      <c r="J449" s="364" t="s">
        <v>48</v>
      </c>
      <c r="K449" s="362">
        <v>12</v>
      </c>
      <c r="L449" s="362">
        <v>1961</v>
      </c>
      <c r="M449" s="365">
        <v>15.355</v>
      </c>
      <c r="N449" s="365">
        <v>0.76500000000000001</v>
      </c>
      <c r="O449" s="365">
        <v>1.6534800000000001</v>
      </c>
      <c r="P449" s="365">
        <v>0.56100000000000005</v>
      </c>
      <c r="Q449" s="365">
        <v>1.0975520000000001</v>
      </c>
      <c r="R449" s="365">
        <v>12.042968</v>
      </c>
      <c r="S449" s="366"/>
      <c r="T449" s="365">
        <v>13.14052</v>
      </c>
      <c r="U449" s="366">
        <v>557.5</v>
      </c>
      <c r="V449" s="367">
        <v>2.3570439461883409E-2</v>
      </c>
      <c r="W449" s="365">
        <v>136.5</v>
      </c>
      <c r="X449" s="368">
        <v>3.2173649865470852</v>
      </c>
      <c r="Y449" s="368">
        <v>1414.2263677130045</v>
      </c>
      <c r="Z449" s="369">
        <v>193.0418991928251</v>
      </c>
      <c r="AA449" s="605">
        <f t="shared" si="8"/>
        <v>177.10265980993128</v>
      </c>
    </row>
    <row r="450" spans="1:27" ht="15.95" customHeight="1" x14ac:dyDescent="0.2">
      <c r="A450" s="762"/>
      <c r="B450" s="74" t="s">
        <v>176</v>
      </c>
      <c r="C450" s="75">
        <v>-1.9</v>
      </c>
      <c r="D450" s="76">
        <v>1.7299999999999999E-2</v>
      </c>
      <c r="E450" s="77">
        <v>2.36145</v>
      </c>
      <c r="F450" s="78">
        <v>616.9</v>
      </c>
      <c r="G450" s="361" t="s">
        <v>45</v>
      </c>
      <c r="H450" s="362">
        <v>3</v>
      </c>
      <c r="I450" s="363" t="s">
        <v>263</v>
      </c>
      <c r="J450" s="364" t="s">
        <v>48</v>
      </c>
      <c r="K450" s="362">
        <v>47</v>
      </c>
      <c r="L450" s="362">
        <v>1972</v>
      </c>
      <c r="M450" s="365">
        <v>57.774999999999999</v>
      </c>
      <c r="N450" s="365">
        <v>0</v>
      </c>
      <c r="O450" s="365">
        <v>0</v>
      </c>
      <c r="P450" s="365">
        <v>0</v>
      </c>
      <c r="Q450" s="365">
        <v>0</v>
      </c>
      <c r="R450" s="365">
        <v>57.774999999999999</v>
      </c>
      <c r="S450" s="366"/>
      <c r="T450" s="365">
        <v>57.774999999999999</v>
      </c>
      <c r="U450" s="366">
        <v>2506.3000000000002</v>
      </c>
      <c r="V450" s="367">
        <v>2.3051909188844109E-2</v>
      </c>
      <c r="W450" s="365">
        <v>136.5</v>
      </c>
      <c r="X450" s="368">
        <v>3.1465856042772211</v>
      </c>
      <c r="Y450" s="368">
        <v>1383.1145513306467</v>
      </c>
      <c r="Z450" s="369">
        <v>188.79513625663327</v>
      </c>
      <c r="AA450" s="605">
        <f t="shared" si="8"/>
        <v>173.20654702443417</v>
      </c>
    </row>
    <row r="451" spans="1:27" ht="15.95" customHeight="1" x14ac:dyDescent="0.2">
      <c r="A451" s="762"/>
      <c r="B451" s="74" t="s">
        <v>176</v>
      </c>
      <c r="C451" s="75">
        <v>-1.9</v>
      </c>
      <c r="D451" s="76">
        <v>1.7299999999999999E-2</v>
      </c>
      <c r="E451" s="77">
        <v>2.36145</v>
      </c>
      <c r="F451" s="78">
        <v>616.9</v>
      </c>
      <c r="G451" s="361" t="s">
        <v>45</v>
      </c>
      <c r="H451" s="362">
        <v>4</v>
      </c>
      <c r="I451" s="363" t="s">
        <v>252</v>
      </c>
      <c r="J451" s="364" t="s">
        <v>48</v>
      </c>
      <c r="K451" s="362">
        <v>80</v>
      </c>
      <c r="L451" s="362">
        <v>1972</v>
      </c>
      <c r="M451" s="365">
        <v>78.073999999999998</v>
      </c>
      <c r="N451" s="365">
        <v>0</v>
      </c>
      <c r="O451" s="365">
        <v>0</v>
      </c>
      <c r="P451" s="365">
        <v>0</v>
      </c>
      <c r="Q451" s="365">
        <v>0</v>
      </c>
      <c r="R451" s="365">
        <v>78.073999999999998</v>
      </c>
      <c r="S451" s="366"/>
      <c r="T451" s="365">
        <v>78.073999999999998</v>
      </c>
      <c r="U451" s="366">
        <v>3906.3</v>
      </c>
      <c r="V451" s="367">
        <v>1.9986688170391419E-2</v>
      </c>
      <c r="W451" s="365">
        <v>136.5</v>
      </c>
      <c r="X451" s="368">
        <v>2.7281829352584288</v>
      </c>
      <c r="Y451" s="368">
        <v>1199.2012902234851</v>
      </c>
      <c r="Z451" s="369">
        <v>163.69097611550572</v>
      </c>
      <c r="AA451" s="605">
        <f t="shared" si="8"/>
        <v>150.17520744541807</v>
      </c>
    </row>
    <row r="452" spans="1:27" ht="15.95" customHeight="1" x14ac:dyDescent="0.2">
      <c r="A452" s="762"/>
      <c r="B452" s="74" t="s">
        <v>176</v>
      </c>
      <c r="C452" s="75">
        <v>-1.9</v>
      </c>
      <c r="D452" s="76">
        <v>1.7299999999999999E-2</v>
      </c>
      <c r="E452" s="77">
        <v>2.36145</v>
      </c>
      <c r="F452" s="78">
        <v>616.9</v>
      </c>
      <c r="G452" s="361" t="s">
        <v>45</v>
      </c>
      <c r="H452" s="362">
        <v>5</v>
      </c>
      <c r="I452" s="363" t="s">
        <v>264</v>
      </c>
      <c r="J452" s="364" t="s">
        <v>48</v>
      </c>
      <c r="K452" s="362">
        <v>50</v>
      </c>
      <c r="L452" s="362">
        <v>1970</v>
      </c>
      <c r="M452" s="365">
        <v>51.78</v>
      </c>
      <c r="N452" s="365">
        <v>0</v>
      </c>
      <c r="O452" s="365">
        <v>0</v>
      </c>
      <c r="P452" s="365">
        <v>0</v>
      </c>
      <c r="Q452" s="365">
        <v>0</v>
      </c>
      <c r="R452" s="365">
        <v>51.78</v>
      </c>
      <c r="S452" s="366"/>
      <c r="T452" s="365">
        <v>51.78</v>
      </c>
      <c r="U452" s="366">
        <v>2599</v>
      </c>
      <c r="V452" s="367">
        <v>1.9923047325894574E-2</v>
      </c>
      <c r="W452" s="365">
        <v>136.5</v>
      </c>
      <c r="X452" s="368">
        <v>2.7194959599846094</v>
      </c>
      <c r="Y452" s="368">
        <v>1195.3828395536746</v>
      </c>
      <c r="Z452" s="369">
        <v>163.16975759907658</v>
      </c>
      <c r="AA452" s="605">
        <f t="shared" si="8"/>
        <v>149.69702532025372</v>
      </c>
    </row>
    <row r="453" spans="1:27" ht="15.95" customHeight="1" x14ac:dyDescent="0.2">
      <c r="A453" s="762"/>
      <c r="B453" s="74" t="s">
        <v>176</v>
      </c>
      <c r="C453" s="75">
        <v>-1.9</v>
      </c>
      <c r="D453" s="76">
        <v>1.7299999999999999E-2</v>
      </c>
      <c r="E453" s="77">
        <v>2.36145</v>
      </c>
      <c r="F453" s="78">
        <v>616.9</v>
      </c>
      <c r="G453" s="361" t="s">
        <v>45</v>
      </c>
      <c r="H453" s="362">
        <v>6</v>
      </c>
      <c r="I453" s="363" t="s">
        <v>248</v>
      </c>
      <c r="J453" s="364" t="s">
        <v>48</v>
      </c>
      <c r="K453" s="362">
        <v>50</v>
      </c>
      <c r="L453" s="362">
        <v>1984</v>
      </c>
      <c r="M453" s="365">
        <v>58.735999999999997</v>
      </c>
      <c r="N453" s="365">
        <v>0</v>
      </c>
      <c r="O453" s="365">
        <v>0</v>
      </c>
      <c r="P453" s="365">
        <v>0</v>
      </c>
      <c r="Q453" s="365">
        <v>0</v>
      </c>
      <c r="R453" s="365">
        <v>58.735999999999997</v>
      </c>
      <c r="S453" s="366"/>
      <c r="T453" s="365">
        <v>58.735999999999997</v>
      </c>
      <c r="U453" s="366">
        <v>2577</v>
      </c>
      <c r="V453" s="367">
        <v>2.2792394256887852E-2</v>
      </c>
      <c r="W453" s="365">
        <v>136.5</v>
      </c>
      <c r="X453" s="368">
        <v>3.1111618160651919</v>
      </c>
      <c r="Y453" s="368">
        <v>1367.5436554132712</v>
      </c>
      <c r="Z453" s="369">
        <v>186.66970896391152</v>
      </c>
      <c r="AA453" s="605">
        <f t="shared" si="8"/>
        <v>171.25661372835918</v>
      </c>
    </row>
    <row r="454" spans="1:27" ht="15.95" customHeight="1" x14ac:dyDescent="0.2">
      <c r="A454" s="762"/>
      <c r="B454" s="74" t="s">
        <v>176</v>
      </c>
      <c r="C454" s="75">
        <v>-1.9</v>
      </c>
      <c r="D454" s="76">
        <v>1.7299999999999999E-2</v>
      </c>
      <c r="E454" s="77">
        <v>2.36145</v>
      </c>
      <c r="F454" s="78">
        <v>616.9</v>
      </c>
      <c r="G454" s="361" t="s">
        <v>45</v>
      </c>
      <c r="H454" s="362">
        <v>7</v>
      </c>
      <c r="I454" s="363" t="s">
        <v>249</v>
      </c>
      <c r="J454" s="364" t="s">
        <v>48</v>
      </c>
      <c r="K454" s="362">
        <v>50</v>
      </c>
      <c r="L454" s="362">
        <v>1978</v>
      </c>
      <c r="M454" s="365">
        <v>64.015000000000001</v>
      </c>
      <c r="N454" s="365">
        <v>0</v>
      </c>
      <c r="O454" s="365">
        <v>0</v>
      </c>
      <c r="P454" s="365">
        <v>0</v>
      </c>
      <c r="Q454" s="365">
        <v>0</v>
      </c>
      <c r="R454" s="365">
        <v>64.015000000000001</v>
      </c>
      <c r="S454" s="366"/>
      <c r="T454" s="365">
        <v>64.015000000000001</v>
      </c>
      <c r="U454" s="366">
        <v>2584.9</v>
      </c>
      <c r="V454" s="367">
        <v>2.476498123718519E-2</v>
      </c>
      <c r="W454" s="365">
        <v>136.5</v>
      </c>
      <c r="X454" s="368">
        <v>3.3804199388757783</v>
      </c>
      <c r="Y454" s="368">
        <v>1485.8988742311114</v>
      </c>
      <c r="Z454" s="369">
        <v>202.82519633254671</v>
      </c>
      <c r="AA454" s="605">
        <f t="shared" si="8"/>
        <v>186.07816177297863</v>
      </c>
    </row>
    <row r="455" spans="1:27" ht="15.95" customHeight="1" x14ac:dyDescent="0.2">
      <c r="A455" s="762"/>
      <c r="B455" s="74" t="s">
        <v>176</v>
      </c>
      <c r="C455" s="75">
        <v>-1.9</v>
      </c>
      <c r="D455" s="76">
        <v>1.7299999999999999E-2</v>
      </c>
      <c r="E455" s="77">
        <v>2.36145</v>
      </c>
      <c r="F455" s="78">
        <v>616.9</v>
      </c>
      <c r="G455" s="361" t="s">
        <v>45</v>
      </c>
      <c r="H455" s="362">
        <v>8</v>
      </c>
      <c r="I455" s="363" t="s">
        <v>265</v>
      </c>
      <c r="J455" s="364" t="s">
        <v>48</v>
      </c>
      <c r="K455" s="362">
        <v>26</v>
      </c>
      <c r="L455" s="362">
        <v>1976</v>
      </c>
      <c r="M455" s="365">
        <v>29.547000000000001</v>
      </c>
      <c r="N455" s="365">
        <v>0</v>
      </c>
      <c r="O455" s="365">
        <v>0</v>
      </c>
      <c r="P455" s="365">
        <v>0</v>
      </c>
      <c r="Q455" s="365">
        <v>0</v>
      </c>
      <c r="R455" s="365">
        <v>29.547000000000001</v>
      </c>
      <c r="S455" s="366"/>
      <c r="T455" s="365">
        <v>29.547000000000001</v>
      </c>
      <c r="U455" s="366">
        <v>1341.5</v>
      </c>
      <c r="V455" s="367">
        <v>2.2025344763324638E-2</v>
      </c>
      <c r="W455" s="365">
        <v>136.5</v>
      </c>
      <c r="X455" s="368">
        <v>3.0064595601938131</v>
      </c>
      <c r="Y455" s="368">
        <v>1321.5206857994783</v>
      </c>
      <c r="Z455" s="369">
        <v>180.3875736116288</v>
      </c>
      <c r="AA455" s="605">
        <f t="shared" si="8"/>
        <v>165.49318679965944</v>
      </c>
    </row>
    <row r="456" spans="1:27" ht="15.95" customHeight="1" x14ac:dyDescent="0.2">
      <c r="A456" s="762"/>
      <c r="B456" s="74" t="s">
        <v>176</v>
      </c>
      <c r="C456" s="75">
        <v>-1.9</v>
      </c>
      <c r="D456" s="76">
        <v>1.7299999999999999E-2</v>
      </c>
      <c r="E456" s="77">
        <v>2.36145</v>
      </c>
      <c r="F456" s="78">
        <v>616.9</v>
      </c>
      <c r="G456" s="361" t="s">
        <v>45</v>
      </c>
      <c r="H456" s="362">
        <v>9</v>
      </c>
      <c r="I456" s="363" t="s">
        <v>266</v>
      </c>
      <c r="J456" s="364" t="s">
        <v>48</v>
      </c>
      <c r="K456" s="362">
        <v>49</v>
      </c>
      <c r="L456" s="362">
        <v>1974</v>
      </c>
      <c r="M456" s="365">
        <v>60.381</v>
      </c>
      <c r="N456" s="365">
        <v>0</v>
      </c>
      <c r="O456" s="365">
        <v>0</v>
      </c>
      <c r="P456" s="365">
        <v>0</v>
      </c>
      <c r="Q456" s="365">
        <v>0</v>
      </c>
      <c r="R456" s="365">
        <v>60.381</v>
      </c>
      <c r="S456" s="366"/>
      <c r="T456" s="365">
        <v>60.381</v>
      </c>
      <c r="U456" s="366">
        <v>2577.4</v>
      </c>
      <c r="V456" s="367">
        <v>2.3427097074571274E-2</v>
      </c>
      <c r="W456" s="365">
        <v>136.5</v>
      </c>
      <c r="X456" s="368">
        <v>3.1977987506789787</v>
      </c>
      <c r="Y456" s="368">
        <v>1405.6258244742764</v>
      </c>
      <c r="Z456" s="369">
        <v>191.86792504073875</v>
      </c>
      <c r="AA456" s="605">
        <f t="shared" si="8"/>
        <v>176.02561930343003</v>
      </c>
    </row>
    <row r="457" spans="1:27" ht="15.95" customHeight="1" thickBot="1" x14ac:dyDescent="0.25">
      <c r="A457" s="773"/>
      <c r="B457" s="107" t="s">
        <v>176</v>
      </c>
      <c r="C457" s="108">
        <v>-1.9</v>
      </c>
      <c r="D457" s="109">
        <v>1.7299999999999999E-2</v>
      </c>
      <c r="E457" s="110">
        <v>2.36145</v>
      </c>
      <c r="F457" s="111">
        <v>616.9</v>
      </c>
      <c r="G457" s="708" t="s">
        <v>45</v>
      </c>
      <c r="H457" s="709">
        <v>10</v>
      </c>
      <c r="I457" s="710" t="s">
        <v>267</v>
      </c>
      <c r="J457" s="711" t="s">
        <v>48</v>
      </c>
      <c r="K457" s="709">
        <v>81</v>
      </c>
      <c r="L457" s="709">
        <v>1975</v>
      </c>
      <c r="M457" s="712">
        <v>96.025999999999996</v>
      </c>
      <c r="N457" s="712">
        <v>0</v>
      </c>
      <c r="O457" s="712">
        <v>0</v>
      </c>
      <c r="P457" s="712">
        <v>0</v>
      </c>
      <c r="Q457" s="712">
        <v>0</v>
      </c>
      <c r="R457" s="712">
        <v>96.025999999999996</v>
      </c>
      <c r="S457" s="713"/>
      <c r="T457" s="712">
        <v>96.025999999999996</v>
      </c>
      <c r="U457" s="713">
        <v>3902.9</v>
      </c>
      <c r="V457" s="714">
        <v>2.4603756181301083E-2</v>
      </c>
      <c r="W457" s="712">
        <v>136.5</v>
      </c>
      <c r="X457" s="715">
        <v>3.3584127187475978</v>
      </c>
      <c r="Y457" s="715">
        <v>1476.225370878065</v>
      </c>
      <c r="Z457" s="716">
        <v>201.50476312485588</v>
      </c>
      <c r="AA457" s="605">
        <f t="shared" si="8"/>
        <v>184.86675516041822</v>
      </c>
    </row>
    <row r="458" spans="1:27" ht="15.95" customHeight="1" x14ac:dyDescent="0.2">
      <c r="A458" s="730" t="s">
        <v>137</v>
      </c>
      <c r="B458" s="119" t="s">
        <v>169</v>
      </c>
      <c r="C458" s="293">
        <v>-2.1</v>
      </c>
      <c r="D458" s="294">
        <v>2.1600000000000001E-2</v>
      </c>
      <c r="E458" s="295">
        <v>3.1579199999999998</v>
      </c>
      <c r="F458" s="296">
        <v>623.1</v>
      </c>
      <c r="G458" s="526" t="s">
        <v>38</v>
      </c>
      <c r="H458" s="527">
        <v>1</v>
      </c>
      <c r="I458" s="570" t="s">
        <v>489</v>
      </c>
      <c r="J458" s="571" t="s">
        <v>138</v>
      </c>
      <c r="K458" s="527">
        <v>40</v>
      </c>
      <c r="L458" s="527">
        <v>1983</v>
      </c>
      <c r="M458" s="528">
        <v>35.4</v>
      </c>
      <c r="N458" s="528">
        <v>2.6</v>
      </c>
      <c r="O458" s="528">
        <v>7.8</v>
      </c>
      <c r="P458" s="528">
        <v>1.3</v>
      </c>
      <c r="Q458" s="528">
        <v>0</v>
      </c>
      <c r="R458" s="528">
        <v>23.7</v>
      </c>
      <c r="S458" s="572">
        <v>2268.94</v>
      </c>
      <c r="T458" s="528">
        <v>23.7</v>
      </c>
      <c r="U458" s="572">
        <v>2268.94</v>
      </c>
      <c r="V458" s="529">
        <v>1.0445406224933227E-2</v>
      </c>
      <c r="W458" s="528">
        <v>146.19999999999999</v>
      </c>
      <c r="X458" s="530">
        <v>1.5271183900852376</v>
      </c>
      <c r="Y458" s="530">
        <v>626.72437349599363</v>
      </c>
      <c r="Z458" s="627">
        <v>91.627103405114269</v>
      </c>
      <c r="AA458" s="605">
        <f t="shared" si="8"/>
        <v>84.061562756985566</v>
      </c>
    </row>
    <row r="459" spans="1:27" ht="15.95" customHeight="1" x14ac:dyDescent="0.2">
      <c r="A459" s="731"/>
      <c r="B459" s="74" t="s">
        <v>169</v>
      </c>
      <c r="C459" s="75">
        <v>-2.1</v>
      </c>
      <c r="D459" s="76">
        <v>2.1600000000000001E-2</v>
      </c>
      <c r="E459" s="77">
        <v>3.1579199999999998</v>
      </c>
      <c r="F459" s="78">
        <v>623.1</v>
      </c>
      <c r="G459" s="370" t="s">
        <v>38</v>
      </c>
      <c r="H459" s="371">
        <v>2</v>
      </c>
      <c r="I459" s="372" t="s">
        <v>140</v>
      </c>
      <c r="J459" s="373" t="s">
        <v>138</v>
      </c>
      <c r="K459" s="371">
        <v>40</v>
      </c>
      <c r="L459" s="371">
        <v>1973</v>
      </c>
      <c r="M459" s="374">
        <v>27.700000000000003</v>
      </c>
      <c r="N459" s="374">
        <v>3.3</v>
      </c>
      <c r="O459" s="374">
        <v>5.3</v>
      </c>
      <c r="P459" s="374">
        <v>0.8</v>
      </c>
      <c r="Q459" s="374">
        <v>5.5</v>
      </c>
      <c r="R459" s="374">
        <v>12.8</v>
      </c>
      <c r="S459" s="375">
        <v>1952.48</v>
      </c>
      <c r="T459" s="374">
        <v>18.3</v>
      </c>
      <c r="U459" s="375">
        <v>1952.48</v>
      </c>
      <c r="V459" s="376">
        <v>9.3726952388756869E-3</v>
      </c>
      <c r="W459" s="374">
        <v>146.19999999999999</v>
      </c>
      <c r="X459" s="377">
        <v>1.3702880439236254</v>
      </c>
      <c r="Y459" s="377">
        <v>562.36171433254128</v>
      </c>
      <c r="Z459" s="628">
        <v>82.217282635417533</v>
      </c>
      <c r="AA459" s="605">
        <f t="shared" si="8"/>
        <v>75.428699665520668</v>
      </c>
    </row>
    <row r="460" spans="1:27" ht="15.95" customHeight="1" x14ac:dyDescent="0.2">
      <c r="A460" s="731"/>
      <c r="B460" s="74" t="s">
        <v>169</v>
      </c>
      <c r="C460" s="75">
        <v>-2.1</v>
      </c>
      <c r="D460" s="76">
        <v>2.1600000000000001E-2</v>
      </c>
      <c r="E460" s="77">
        <v>3.1579199999999998</v>
      </c>
      <c r="F460" s="78">
        <v>623.1</v>
      </c>
      <c r="G460" s="370" t="s">
        <v>38</v>
      </c>
      <c r="H460" s="371">
        <v>3</v>
      </c>
      <c r="I460" s="372" t="s">
        <v>309</v>
      </c>
      <c r="J460" s="373" t="s">
        <v>138</v>
      </c>
      <c r="K460" s="371">
        <v>15</v>
      </c>
      <c r="L460" s="371">
        <v>1978</v>
      </c>
      <c r="M460" s="374">
        <v>11.3</v>
      </c>
      <c r="N460" s="374">
        <v>1</v>
      </c>
      <c r="O460" s="374">
        <v>2.6</v>
      </c>
      <c r="P460" s="374">
        <v>0.1</v>
      </c>
      <c r="Q460" s="374">
        <v>0</v>
      </c>
      <c r="R460" s="374">
        <v>7.6</v>
      </c>
      <c r="S460" s="375">
        <v>799.12</v>
      </c>
      <c r="T460" s="374">
        <v>7.6</v>
      </c>
      <c r="U460" s="375">
        <v>799.1</v>
      </c>
      <c r="V460" s="376">
        <v>9.510699536979101E-3</v>
      </c>
      <c r="W460" s="374">
        <v>146.19999999999999</v>
      </c>
      <c r="X460" s="377">
        <v>1.3904642723063445</v>
      </c>
      <c r="Y460" s="377">
        <v>570.64197221874599</v>
      </c>
      <c r="Z460" s="628">
        <v>83.427856338380664</v>
      </c>
      <c r="AA460" s="605">
        <f t="shared" si="8"/>
        <v>76.539317741633624</v>
      </c>
    </row>
    <row r="461" spans="1:27" ht="15.95" customHeight="1" x14ac:dyDescent="0.2">
      <c r="A461" s="731"/>
      <c r="B461" s="74" t="s">
        <v>169</v>
      </c>
      <c r="C461" s="75">
        <v>-2.1</v>
      </c>
      <c r="D461" s="76">
        <v>2.1600000000000001E-2</v>
      </c>
      <c r="E461" s="77">
        <v>3.1579199999999998</v>
      </c>
      <c r="F461" s="78">
        <v>623.1</v>
      </c>
      <c r="G461" s="370" t="s">
        <v>38</v>
      </c>
      <c r="H461" s="371">
        <v>4</v>
      </c>
      <c r="I461" s="372" t="s">
        <v>729</v>
      </c>
      <c r="J461" s="373" t="s">
        <v>138</v>
      </c>
      <c r="K461" s="371">
        <v>20</v>
      </c>
      <c r="L461" s="371"/>
      <c r="M461" s="374">
        <v>18.899999999999999</v>
      </c>
      <c r="N461" s="374">
        <v>1</v>
      </c>
      <c r="O461" s="374">
        <v>3.6</v>
      </c>
      <c r="P461" s="374">
        <v>0.2</v>
      </c>
      <c r="Q461" s="374">
        <v>0</v>
      </c>
      <c r="R461" s="374">
        <v>14.1</v>
      </c>
      <c r="S461" s="375">
        <v>1241.24</v>
      </c>
      <c r="T461" s="374">
        <v>14.1</v>
      </c>
      <c r="U461" s="375">
        <v>1241.24</v>
      </c>
      <c r="V461" s="376">
        <v>1.1359608133801682E-2</v>
      </c>
      <c r="W461" s="374">
        <v>146.19999999999999</v>
      </c>
      <c r="X461" s="377">
        <v>1.6607747091618057</v>
      </c>
      <c r="Y461" s="377">
        <v>681.57648802810093</v>
      </c>
      <c r="Z461" s="628">
        <v>99.646482549708352</v>
      </c>
      <c r="AA461" s="605">
        <f t="shared" si="8"/>
        <v>91.41879133000765</v>
      </c>
    </row>
    <row r="462" spans="1:27" ht="15.95" customHeight="1" x14ac:dyDescent="0.2">
      <c r="A462" s="731"/>
      <c r="B462" s="74" t="s">
        <v>169</v>
      </c>
      <c r="C462" s="75">
        <v>-2.1</v>
      </c>
      <c r="D462" s="76">
        <v>2.1600000000000001E-2</v>
      </c>
      <c r="E462" s="77">
        <v>3.1579199999999998</v>
      </c>
      <c r="F462" s="78">
        <v>623.1</v>
      </c>
      <c r="G462" s="370" t="s">
        <v>38</v>
      </c>
      <c r="H462" s="371">
        <v>5</v>
      </c>
      <c r="I462" s="372" t="s">
        <v>170</v>
      </c>
      <c r="J462" s="373" t="s">
        <v>138</v>
      </c>
      <c r="K462" s="371">
        <v>40</v>
      </c>
      <c r="L462" s="371">
        <v>1982</v>
      </c>
      <c r="M462" s="374">
        <v>31.2</v>
      </c>
      <c r="N462" s="374">
        <v>2.4</v>
      </c>
      <c r="O462" s="374">
        <v>5.8</v>
      </c>
      <c r="P462" s="374">
        <v>0.2</v>
      </c>
      <c r="Q462" s="374">
        <v>0</v>
      </c>
      <c r="R462" s="374">
        <v>22.8</v>
      </c>
      <c r="S462" s="375">
        <v>2229.1799999999998</v>
      </c>
      <c r="T462" s="374">
        <v>22.8</v>
      </c>
      <c r="U462" s="375">
        <v>2229.1799999999998</v>
      </c>
      <c r="V462" s="376">
        <v>1.0227976206497458E-2</v>
      </c>
      <c r="W462" s="374">
        <v>146.19999999999999</v>
      </c>
      <c r="X462" s="377">
        <v>1.4953301213899282</v>
      </c>
      <c r="Y462" s="377">
        <v>613.67857238984743</v>
      </c>
      <c r="Z462" s="628">
        <v>89.719807283395681</v>
      </c>
      <c r="AA462" s="605">
        <f t="shared" si="8"/>
        <v>82.311749801280442</v>
      </c>
    </row>
    <row r="463" spans="1:27" ht="15.95" customHeight="1" x14ac:dyDescent="0.2">
      <c r="A463" s="731"/>
      <c r="B463" s="74" t="s">
        <v>169</v>
      </c>
      <c r="C463" s="75">
        <v>-2.1</v>
      </c>
      <c r="D463" s="76">
        <v>2.1600000000000001E-2</v>
      </c>
      <c r="E463" s="77">
        <v>3.1579199999999998</v>
      </c>
      <c r="F463" s="78">
        <v>623.1</v>
      </c>
      <c r="G463" s="370" t="s">
        <v>38</v>
      </c>
      <c r="H463" s="371">
        <v>6</v>
      </c>
      <c r="I463" s="372" t="s">
        <v>307</v>
      </c>
      <c r="J463" s="373" t="s">
        <v>138</v>
      </c>
      <c r="K463" s="371">
        <v>40</v>
      </c>
      <c r="L463" s="371"/>
      <c r="M463" s="374">
        <v>25.6</v>
      </c>
      <c r="N463" s="374">
        <v>2.7</v>
      </c>
      <c r="O463" s="374">
        <v>5.9</v>
      </c>
      <c r="P463" s="374">
        <v>0.3</v>
      </c>
      <c r="Q463" s="374">
        <v>3</v>
      </c>
      <c r="R463" s="374">
        <v>13.7</v>
      </c>
      <c r="S463" s="375">
        <v>2272</v>
      </c>
      <c r="T463" s="374">
        <v>16.7</v>
      </c>
      <c r="U463" s="375">
        <v>2272</v>
      </c>
      <c r="V463" s="376">
        <v>7.3503521126760561E-3</v>
      </c>
      <c r="W463" s="374">
        <v>146.19999999999999</v>
      </c>
      <c r="X463" s="377">
        <v>1.0746214788732393</v>
      </c>
      <c r="Y463" s="377">
        <v>441.02112676056339</v>
      </c>
      <c r="Z463" s="628">
        <v>64.477288732394371</v>
      </c>
      <c r="AA463" s="605">
        <f t="shared" si="8"/>
        <v>59.153475901279236</v>
      </c>
    </row>
    <row r="464" spans="1:27" ht="15.95" customHeight="1" x14ac:dyDescent="0.2">
      <c r="A464" s="731"/>
      <c r="B464" s="74" t="s">
        <v>169</v>
      </c>
      <c r="C464" s="75">
        <v>-2.1</v>
      </c>
      <c r="D464" s="76">
        <v>2.1600000000000001E-2</v>
      </c>
      <c r="E464" s="77">
        <v>3.1579199999999998</v>
      </c>
      <c r="F464" s="78">
        <v>623.1</v>
      </c>
      <c r="G464" s="370" t="s">
        <v>38</v>
      </c>
      <c r="H464" s="371">
        <v>7</v>
      </c>
      <c r="I464" s="372" t="s">
        <v>490</v>
      </c>
      <c r="J464" s="373" t="s">
        <v>138</v>
      </c>
      <c r="K464" s="371">
        <v>34</v>
      </c>
      <c r="L464" s="371"/>
      <c r="M464" s="374">
        <v>26</v>
      </c>
      <c r="N464" s="374">
        <v>1.3</v>
      </c>
      <c r="O464" s="374">
        <v>6.9</v>
      </c>
      <c r="P464" s="374">
        <v>0.2</v>
      </c>
      <c r="Q464" s="374">
        <v>0</v>
      </c>
      <c r="R464" s="374">
        <v>17.600000000000001</v>
      </c>
      <c r="S464" s="375">
        <v>1523.06</v>
      </c>
      <c r="T464" s="374">
        <v>17.600000000000001</v>
      </c>
      <c r="U464" s="375">
        <v>1523.06</v>
      </c>
      <c r="V464" s="376">
        <v>1.1555683952043913E-2</v>
      </c>
      <c r="W464" s="374">
        <v>146.19999999999999</v>
      </c>
      <c r="X464" s="377">
        <v>1.68944099378882</v>
      </c>
      <c r="Y464" s="377">
        <v>693.3410371226347</v>
      </c>
      <c r="Z464" s="628">
        <v>101.36645962732918</v>
      </c>
      <c r="AA464" s="605">
        <f t="shared" si="8"/>
        <v>92.996751951678135</v>
      </c>
    </row>
    <row r="465" spans="1:27" ht="15.95" customHeight="1" x14ac:dyDescent="0.2">
      <c r="A465" s="731"/>
      <c r="B465" s="74" t="s">
        <v>169</v>
      </c>
      <c r="C465" s="75">
        <v>-2.1</v>
      </c>
      <c r="D465" s="76">
        <v>2.1600000000000001E-2</v>
      </c>
      <c r="E465" s="77">
        <v>3.1579199999999998</v>
      </c>
      <c r="F465" s="78">
        <v>623.1</v>
      </c>
      <c r="G465" s="370" t="s">
        <v>38</v>
      </c>
      <c r="H465" s="371">
        <v>8</v>
      </c>
      <c r="I465" s="372" t="s">
        <v>139</v>
      </c>
      <c r="J465" s="373" t="s">
        <v>138</v>
      </c>
      <c r="K465" s="371">
        <v>12</v>
      </c>
      <c r="L465" s="371">
        <v>1989</v>
      </c>
      <c r="M465" s="374">
        <v>9.33</v>
      </c>
      <c r="N465" s="374">
        <v>0.7</v>
      </c>
      <c r="O465" s="374">
        <v>2</v>
      </c>
      <c r="P465" s="374">
        <v>-7.0000000000000007E-2</v>
      </c>
      <c r="Q465" s="374">
        <v>1.2</v>
      </c>
      <c r="R465" s="374">
        <v>5.5</v>
      </c>
      <c r="S465" s="375">
        <v>652.44000000000005</v>
      </c>
      <c r="T465" s="374">
        <v>6.7</v>
      </c>
      <c r="U465" s="375">
        <v>652.4</v>
      </c>
      <c r="V465" s="376">
        <v>1.0269773145309627E-2</v>
      </c>
      <c r="W465" s="374">
        <v>146.19999999999999</v>
      </c>
      <c r="X465" s="377">
        <v>1.5014408338442673</v>
      </c>
      <c r="Y465" s="377">
        <v>616.18638871857752</v>
      </c>
      <c r="Z465" s="628">
        <v>90.086450030656025</v>
      </c>
      <c r="AA465" s="605">
        <f t="shared" si="8"/>
        <v>82.648119294179835</v>
      </c>
    </row>
    <row r="466" spans="1:27" ht="15.95" customHeight="1" x14ac:dyDescent="0.2">
      <c r="A466" s="731"/>
      <c r="B466" s="74" t="s">
        <v>169</v>
      </c>
      <c r="C466" s="75">
        <v>-2.1</v>
      </c>
      <c r="D466" s="76">
        <v>2.1600000000000001E-2</v>
      </c>
      <c r="E466" s="77">
        <v>3.1579199999999998</v>
      </c>
      <c r="F466" s="78">
        <v>623.1</v>
      </c>
      <c r="G466" s="370" t="s">
        <v>38</v>
      </c>
      <c r="H466" s="371">
        <v>9</v>
      </c>
      <c r="I466" s="372" t="s">
        <v>730</v>
      </c>
      <c r="J466" s="373" t="s">
        <v>138</v>
      </c>
      <c r="K466" s="371">
        <v>20</v>
      </c>
      <c r="L466" s="371"/>
      <c r="M466" s="374">
        <v>18.116</v>
      </c>
      <c r="N466" s="374">
        <v>1.9</v>
      </c>
      <c r="O466" s="374">
        <v>4.0999999999999996</v>
      </c>
      <c r="P466" s="374">
        <v>-5.0999999999999997E-2</v>
      </c>
      <c r="Q466" s="374">
        <v>2.2000000000000002</v>
      </c>
      <c r="R466" s="374">
        <v>9.9670000000000005</v>
      </c>
      <c r="S466" s="375">
        <v>1062.4000000000001</v>
      </c>
      <c r="T466" s="374">
        <v>12.2</v>
      </c>
      <c r="U466" s="375">
        <v>1062.4000000000001</v>
      </c>
      <c r="V466" s="376">
        <v>1.1483433734939758E-2</v>
      </c>
      <c r="W466" s="374">
        <v>146.19999999999999</v>
      </c>
      <c r="X466" s="377">
        <v>1.6788780120481925</v>
      </c>
      <c r="Y466" s="377">
        <v>689.00602409638543</v>
      </c>
      <c r="Z466" s="628">
        <v>100.73268072289154</v>
      </c>
      <c r="AA466" s="605">
        <f t="shared" si="8"/>
        <v>92.415303415496822</v>
      </c>
    </row>
    <row r="467" spans="1:27" ht="15.95" customHeight="1" x14ac:dyDescent="0.2">
      <c r="A467" s="731"/>
      <c r="B467" s="74" t="s">
        <v>169</v>
      </c>
      <c r="C467" s="75">
        <v>-2.1</v>
      </c>
      <c r="D467" s="76">
        <v>2.1600000000000001E-2</v>
      </c>
      <c r="E467" s="77">
        <v>3.1579199999999998</v>
      </c>
      <c r="F467" s="78">
        <v>623.1</v>
      </c>
      <c r="G467" s="370" t="s">
        <v>38</v>
      </c>
      <c r="H467" s="371">
        <v>10</v>
      </c>
      <c r="I467" s="372" t="s">
        <v>306</v>
      </c>
      <c r="J467" s="373" t="s">
        <v>138</v>
      </c>
      <c r="K467" s="371">
        <v>40</v>
      </c>
      <c r="L467" s="371">
        <v>1990</v>
      </c>
      <c r="M467" s="374">
        <v>30.3</v>
      </c>
      <c r="N467" s="374">
        <v>2.1</v>
      </c>
      <c r="O467" s="374">
        <v>6.2</v>
      </c>
      <c r="P467" s="374">
        <v>0.2</v>
      </c>
      <c r="Q467" s="374">
        <v>0</v>
      </c>
      <c r="R467" s="374">
        <v>21.8</v>
      </c>
      <c r="S467" s="375">
        <v>2290.61</v>
      </c>
      <c r="T467" s="374">
        <v>21.8</v>
      </c>
      <c r="U467" s="375">
        <v>2290.61</v>
      </c>
      <c r="V467" s="376">
        <v>9.5171155281780842E-3</v>
      </c>
      <c r="W467" s="374">
        <v>146.19999999999999</v>
      </c>
      <c r="X467" s="377">
        <v>1.3914022902196359</v>
      </c>
      <c r="Y467" s="377">
        <v>571.02693169068505</v>
      </c>
      <c r="Z467" s="628">
        <v>83.484137413178146</v>
      </c>
      <c r="AA467" s="605">
        <f t="shared" si="8"/>
        <v>76.590951755209304</v>
      </c>
    </row>
    <row r="468" spans="1:27" ht="15.95" customHeight="1" x14ac:dyDescent="0.2">
      <c r="A468" s="731"/>
      <c r="B468" s="74" t="s">
        <v>169</v>
      </c>
      <c r="C468" s="75">
        <v>-2.1</v>
      </c>
      <c r="D468" s="76">
        <v>2.1600000000000001E-2</v>
      </c>
      <c r="E468" s="77">
        <v>3.1579199999999998</v>
      </c>
      <c r="F468" s="78">
        <v>623.1</v>
      </c>
      <c r="G468" s="352" t="s">
        <v>43</v>
      </c>
      <c r="H468" s="353">
        <v>1</v>
      </c>
      <c r="I468" s="354" t="s">
        <v>491</v>
      </c>
      <c r="J468" s="355" t="s">
        <v>138</v>
      </c>
      <c r="K468" s="353">
        <v>42</v>
      </c>
      <c r="L468" s="353"/>
      <c r="M468" s="356">
        <v>42.8</v>
      </c>
      <c r="N468" s="356">
        <v>3.6</v>
      </c>
      <c r="O468" s="356">
        <v>7.4</v>
      </c>
      <c r="P468" s="356">
        <v>-0.3</v>
      </c>
      <c r="Q468" s="356">
        <v>5.8</v>
      </c>
      <c r="R468" s="356">
        <v>26.3</v>
      </c>
      <c r="S468" s="357">
        <v>2610.1999999999998</v>
      </c>
      <c r="T468" s="356">
        <v>32.1</v>
      </c>
      <c r="U468" s="357">
        <v>2423.4</v>
      </c>
      <c r="V468" s="358">
        <v>1.3245852933894528E-2</v>
      </c>
      <c r="W468" s="356">
        <v>146.19999999999999</v>
      </c>
      <c r="X468" s="359">
        <v>1.9365436989353799</v>
      </c>
      <c r="Y468" s="359">
        <v>794.75117603367175</v>
      </c>
      <c r="Z468" s="360">
        <v>116.1926219361228</v>
      </c>
      <c r="AA468" s="605">
        <f t="shared" si="8"/>
        <v>106.59873572121357</v>
      </c>
    </row>
    <row r="469" spans="1:27" ht="15.95" customHeight="1" x14ac:dyDescent="0.2">
      <c r="A469" s="731"/>
      <c r="B469" s="74" t="s">
        <v>169</v>
      </c>
      <c r="C469" s="75">
        <v>-2.1</v>
      </c>
      <c r="D469" s="76">
        <v>2.1600000000000001E-2</v>
      </c>
      <c r="E469" s="77">
        <v>3.1579199999999998</v>
      </c>
      <c r="F469" s="78">
        <v>623.1</v>
      </c>
      <c r="G469" s="352" t="s">
        <v>43</v>
      </c>
      <c r="H469" s="353">
        <v>2</v>
      </c>
      <c r="I469" s="354" t="s">
        <v>731</v>
      </c>
      <c r="J469" s="355" t="s">
        <v>171</v>
      </c>
      <c r="K469" s="353">
        <v>40</v>
      </c>
      <c r="L469" s="353"/>
      <c r="M469" s="356">
        <v>42.099999999999994</v>
      </c>
      <c r="N469" s="356">
        <v>3.5</v>
      </c>
      <c r="O469" s="356">
        <v>5.5</v>
      </c>
      <c r="P469" s="356">
        <v>-0.3</v>
      </c>
      <c r="Q469" s="356">
        <v>0</v>
      </c>
      <c r="R469" s="356">
        <v>33.4</v>
      </c>
      <c r="S469" s="357">
        <v>2247.83</v>
      </c>
      <c r="T469" s="356">
        <v>33.4</v>
      </c>
      <c r="U469" s="357">
        <v>2247.8000000000002</v>
      </c>
      <c r="V469" s="358">
        <v>1.485897321825785E-2</v>
      </c>
      <c r="W469" s="356">
        <v>146.19999999999999</v>
      </c>
      <c r="X469" s="359">
        <v>2.1723818845092975</v>
      </c>
      <c r="Y469" s="359">
        <v>891.53839309547095</v>
      </c>
      <c r="Z469" s="360">
        <v>130.34291307055784</v>
      </c>
      <c r="AA469" s="605">
        <f t="shared" si="8"/>
        <v>119.58065419317232</v>
      </c>
    </row>
    <row r="470" spans="1:27" ht="15.95" customHeight="1" x14ac:dyDescent="0.2">
      <c r="A470" s="731"/>
      <c r="B470" s="74" t="s">
        <v>169</v>
      </c>
      <c r="C470" s="75">
        <v>-2.1</v>
      </c>
      <c r="D470" s="76">
        <v>2.1600000000000001E-2</v>
      </c>
      <c r="E470" s="77">
        <v>3.1579199999999998</v>
      </c>
      <c r="F470" s="78">
        <v>623.1</v>
      </c>
      <c r="G470" s="352" t="s">
        <v>43</v>
      </c>
      <c r="H470" s="353">
        <v>3</v>
      </c>
      <c r="I470" s="354" t="s">
        <v>732</v>
      </c>
      <c r="J470" s="355" t="s">
        <v>138</v>
      </c>
      <c r="K470" s="353">
        <v>18</v>
      </c>
      <c r="L470" s="353"/>
      <c r="M470" s="356">
        <v>19.399999999999999</v>
      </c>
      <c r="N470" s="356">
        <v>1.4</v>
      </c>
      <c r="O470" s="356">
        <v>3.5</v>
      </c>
      <c r="P470" s="356">
        <v>0.3</v>
      </c>
      <c r="Q470" s="356">
        <v>0</v>
      </c>
      <c r="R470" s="356">
        <v>14.2</v>
      </c>
      <c r="S470" s="357">
        <v>1062.3599999999999</v>
      </c>
      <c r="T470" s="356">
        <v>14.2</v>
      </c>
      <c r="U470" s="357">
        <v>1062.3599999999999</v>
      </c>
      <c r="V470" s="358">
        <v>1.3366467110960503E-2</v>
      </c>
      <c r="W470" s="356">
        <v>146.19999999999999</v>
      </c>
      <c r="X470" s="359">
        <v>1.9541774916224253</v>
      </c>
      <c r="Y470" s="359">
        <v>801.98802665763014</v>
      </c>
      <c r="Z470" s="360">
        <v>117.25064949734551</v>
      </c>
      <c r="AA470" s="605">
        <f t="shared" si="8"/>
        <v>107.56940320857385</v>
      </c>
    </row>
    <row r="471" spans="1:27" ht="15.95" customHeight="1" x14ac:dyDescent="0.2">
      <c r="A471" s="731"/>
      <c r="B471" s="74" t="s">
        <v>169</v>
      </c>
      <c r="C471" s="75">
        <v>-2.1</v>
      </c>
      <c r="D471" s="76">
        <v>2.1600000000000001E-2</v>
      </c>
      <c r="E471" s="77">
        <v>3.1579199999999998</v>
      </c>
      <c r="F471" s="78">
        <v>623.1</v>
      </c>
      <c r="G471" s="352" t="s">
        <v>43</v>
      </c>
      <c r="H471" s="353">
        <v>4</v>
      </c>
      <c r="I471" s="354" t="s">
        <v>332</v>
      </c>
      <c r="J471" s="355" t="s">
        <v>138</v>
      </c>
      <c r="K471" s="353">
        <v>12</v>
      </c>
      <c r="L471" s="353">
        <v>1985</v>
      </c>
      <c r="M471" s="356">
        <v>12.9</v>
      </c>
      <c r="N471" s="356">
        <v>0.7</v>
      </c>
      <c r="O471" s="356">
        <v>2.4</v>
      </c>
      <c r="P471" s="356">
        <v>-0.1</v>
      </c>
      <c r="Q471" s="356">
        <v>0</v>
      </c>
      <c r="R471" s="356">
        <v>9.9</v>
      </c>
      <c r="S471" s="357">
        <v>703.57</v>
      </c>
      <c r="T471" s="356">
        <v>9.9</v>
      </c>
      <c r="U471" s="357">
        <v>703.57</v>
      </c>
      <c r="V471" s="358">
        <v>1.4071094560598092E-2</v>
      </c>
      <c r="W471" s="356">
        <v>146.19999999999999</v>
      </c>
      <c r="X471" s="359">
        <v>2.0571940247594407</v>
      </c>
      <c r="Y471" s="359">
        <v>844.26567363588549</v>
      </c>
      <c r="Z471" s="360">
        <v>123.43164148556644</v>
      </c>
      <c r="AA471" s="605">
        <f t="shared" si="8"/>
        <v>113.2400380601527</v>
      </c>
    </row>
    <row r="472" spans="1:27" ht="15.95" customHeight="1" x14ac:dyDescent="0.2">
      <c r="A472" s="731"/>
      <c r="B472" s="74" t="s">
        <v>169</v>
      </c>
      <c r="C472" s="75">
        <v>-2.1</v>
      </c>
      <c r="D472" s="76">
        <v>2.1600000000000001E-2</v>
      </c>
      <c r="E472" s="77">
        <v>3.1579199999999998</v>
      </c>
      <c r="F472" s="78">
        <v>623.1</v>
      </c>
      <c r="G472" s="352" t="s">
        <v>43</v>
      </c>
      <c r="H472" s="353">
        <v>5</v>
      </c>
      <c r="I472" s="354" t="s">
        <v>492</v>
      </c>
      <c r="J472" s="355" t="s">
        <v>138</v>
      </c>
      <c r="K472" s="353">
        <v>18</v>
      </c>
      <c r="L472" s="353">
        <v>1989</v>
      </c>
      <c r="M472" s="356">
        <v>18.399999999999999</v>
      </c>
      <c r="N472" s="356">
        <v>1.9</v>
      </c>
      <c r="O472" s="356">
        <v>3.4</v>
      </c>
      <c r="P472" s="356">
        <v>0</v>
      </c>
      <c r="Q472" s="356">
        <v>0</v>
      </c>
      <c r="R472" s="356">
        <v>13.1</v>
      </c>
      <c r="S472" s="357">
        <v>935.07</v>
      </c>
      <c r="T472" s="356">
        <v>13.1</v>
      </c>
      <c r="U472" s="357">
        <v>935.1</v>
      </c>
      <c r="V472" s="358">
        <v>1.4009196877339321E-2</v>
      </c>
      <c r="W472" s="356">
        <v>146.19999999999999</v>
      </c>
      <c r="X472" s="359">
        <v>2.0481445834670087</v>
      </c>
      <c r="Y472" s="359">
        <v>840.55181264035923</v>
      </c>
      <c r="Z472" s="360">
        <v>122.88867500802051</v>
      </c>
      <c r="AA472" s="605">
        <f t="shared" si="8"/>
        <v>112.74190367708303</v>
      </c>
    </row>
    <row r="473" spans="1:27" ht="15.95" customHeight="1" x14ac:dyDescent="0.2">
      <c r="A473" s="731"/>
      <c r="B473" s="74" t="s">
        <v>169</v>
      </c>
      <c r="C473" s="75">
        <v>-2.1</v>
      </c>
      <c r="D473" s="76">
        <v>2.1600000000000001E-2</v>
      </c>
      <c r="E473" s="77">
        <v>3.1579199999999998</v>
      </c>
      <c r="F473" s="78">
        <v>623.1</v>
      </c>
      <c r="G473" s="352" t="s">
        <v>43</v>
      </c>
      <c r="H473" s="353">
        <v>6</v>
      </c>
      <c r="I473" s="354" t="s">
        <v>310</v>
      </c>
      <c r="J473" s="355" t="s">
        <v>138</v>
      </c>
      <c r="K473" s="353">
        <v>9</v>
      </c>
      <c r="L473" s="353">
        <v>1979</v>
      </c>
      <c r="M473" s="356">
        <v>9.7999999999999989</v>
      </c>
      <c r="N473" s="356">
        <v>0.8</v>
      </c>
      <c r="O473" s="356">
        <v>2.2999999999999998</v>
      </c>
      <c r="P473" s="356">
        <v>-0.1</v>
      </c>
      <c r="Q473" s="356">
        <v>0</v>
      </c>
      <c r="R473" s="356">
        <v>6.8</v>
      </c>
      <c r="S473" s="357">
        <v>475.45</v>
      </c>
      <c r="T473" s="356">
        <v>6.8</v>
      </c>
      <c r="U473" s="357">
        <v>475.45</v>
      </c>
      <c r="V473" s="358">
        <v>1.4302239983173835E-2</v>
      </c>
      <c r="W473" s="356">
        <v>146.19999999999999</v>
      </c>
      <c r="X473" s="359">
        <v>2.0909874855400146</v>
      </c>
      <c r="Y473" s="359">
        <v>858.1343989904301</v>
      </c>
      <c r="Z473" s="360">
        <v>125.45924913240087</v>
      </c>
      <c r="AA473" s="605">
        <f t="shared" si="8"/>
        <v>115.10022856183565</v>
      </c>
    </row>
    <row r="474" spans="1:27" ht="15.95" customHeight="1" x14ac:dyDescent="0.2">
      <c r="A474" s="731"/>
      <c r="B474" s="74" t="s">
        <v>169</v>
      </c>
      <c r="C474" s="75">
        <v>-2.1</v>
      </c>
      <c r="D474" s="76">
        <v>2.1600000000000001E-2</v>
      </c>
      <c r="E474" s="77">
        <v>3.1579199999999998</v>
      </c>
      <c r="F474" s="78">
        <v>623.1</v>
      </c>
      <c r="G474" s="352" t="s">
        <v>43</v>
      </c>
      <c r="H474" s="353">
        <v>7</v>
      </c>
      <c r="I474" s="354" t="s">
        <v>733</v>
      </c>
      <c r="J474" s="355" t="s">
        <v>138</v>
      </c>
      <c r="K474" s="353">
        <v>20</v>
      </c>
      <c r="L474" s="353"/>
      <c r="M474" s="356">
        <v>13.5</v>
      </c>
      <c r="N474" s="356">
        <v>1.1000000000000001</v>
      </c>
      <c r="O474" s="356">
        <v>2.2000000000000002</v>
      </c>
      <c r="P474" s="356">
        <v>0.3</v>
      </c>
      <c r="Q474" s="356">
        <v>0</v>
      </c>
      <c r="R474" s="356">
        <v>9.9</v>
      </c>
      <c r="S474" s="357">
        <v>712.76</v>
      </c>
      <c r="T474" s="356">
        <v>9.9</v>
      </c>
      <c r="U474" s="357">
        <v>712.76</v>
      </c>
      <c r="V474" s="358">
        <v>1.3889668331556205E-2</v>
      </c>
      <c r="W474" s="356">
        <v>146.19999999999999</v>
      </c>
      <c r="X474" s="359">
        <v>2.0306695100735173</v>
      </c>
      <c r="Y474" s="359">
        <v>833.3800998933724</v>
      </c>
      <c r="Z474" s="360">
        <v>121.84017060441103</v>
      </c>
      <c r="AA474" s="605">
        <f t="shared" si="8"/>
        <v>111.77997303156974</v>
      </c>
    </row>
    <row r="475" spans="1:27" ht="15.95" customHeight="1" x14ac:dyDescent="0.2">
      <c r="A475" s="731"/>
      <c r="B475" s="74" t="s">
        <v>169</v>
      </c>
      <c r="C475" s="75">
        <v>-2.1</v>
      </c>
      <c r="D475" s="76">
        <v>2.1600000000000001E-2</v>
      </c>
      <c r="E475" s="77">
        <v>3.1579199999999998</v>
      </c>
      <c r="F475" s="78">
        <v>623.1</v>
      </c>
      <c r="G475" s="352" t="s">
        <v>43</v>
      </c>
      <c r="H475" s="353">
        <v>8</v>
      </c>
      <c r="I475" s="354" t="s">
        <v>734</v>
      </c>
      <c r="J475" s="355" t="s">
        <v>138</v>
      </c>
      <c r="K475" s="353">
        <v>6</v>
      </c>
      <c r="L475" s="353"/>
      <c r="M475" s="356">
        <v>8.6999999999999993</v>
      </c>
      <c r="N475" s="356">
        <v>3</v>
      </c>
      <c r="O475" s="356">
        <v>1.1000000000000001</v>
      </c>
      <c r="P475" s="356">
        <v>0</v>
      </c>
      <c r="Q475" s="356">
        <v>0</v>
      </c>
      <c r="R475" s="356">
        <v>4.5999999999999996</v>
      </c>
      <c r="S475" s="357">
        <v>311.56</v>
      </c>
      <c r="T475" s="356">
        <v>4.5999999999999996</v>
      </c>
      <c r="U475" s="357">
        <v>311.56</v>
      </c>
      <c r="V475" s="358">
        <v>1.4764411349338809E-2</v>
      </c>
      <c r="W475" s="356">
        <v>146.19999999999999</v>
      </c>
      <c r="X475" s="359">
        <v>2.1585569392733337</v>
      </c>
      <c r="Y475" s="359">
        <v>885.86468096032854</v>
      </c>
      <c r="Z475" s="360">
        <v>129.51341635640003</v>
      </c>
      <c r="AA475" s="605">
        <f t="shared" si="8"/>
        <v>118.81964803339451</v>
      </c>
    </row>
    <row r="476" spans="1:27" ht="15.95" customHeight="1" x14ac:dyDescent="0.2">
      <c r="A476" s="731"/>
      <c r="B476" s="74" t="s">
        <v>169</v>
      </c>
      <c r="C476" s="75">
        <v>-2.1</v>
      </c>
      <c r="D476" s="76">
        <v>2.1600000000000001E-2</v>
      </c>
      <c r="E476" s="77">
        <v>3.1579199999999998</v>
      </c>
      <c r="F476" s="78">
        <v>623.1</v>
      </c>
      <c r="G476" s="352" t="s">
        <v>43</v>
      </c>
      <c r="H476" s="353">
        <v>9</v>
      </c>
      <c r="I476" s="354" t="s">
        <v>308</v>
      </c>
      <c r="J476" s="355" t="s">
        <v>138</v>
      </c>
      <c r="K476" s="353">
        <v>6</v>
      </c>
      <c r="L476" s="353">
        <v>1983</v>
      </c>
      <c r="M476" s="356">
        <v>6.2900000000000009</v>
      </c>
      <c r="N476" s="356">
        <v>0.3</v>
      </c>
      <c r="O476" s="356">
        <v>1.5</v>
      </c>
      <c r="P476" s="356">
        <v>0.09</v>
      </c>
      <c r="Q476" s="356">
        <v>0</v>
      </c>
      <c r="R476" s="356">
        <v>4.4000000000000004</v>
      </c>
      <c r="S476" s="357">
        <v>316.74</v>
      </c>
      <c r="T476" s="356">
        <v>4.4000000000000004</v>
      </c>
      <c r="U476" s="357">
        <v>316.74</v>
      </c>
      <c r="V476" s="358">
        <v>1.3891519858559071E-2</v>
      </c>
      <c r="W476" s="356">
        <v>146.19999999999999</v>
      </c>
      <c r="X476" s="359">
        <v>2.030940203321336</v>
      </c>
      <c r="Y476" s="359">
        <v>833.49119151354421</v>
      </c>
      <c r="Z476" s="360">
        <v>121.85641219928016</v>
      </c>
      <c r="AA476" s="605">
        <f t="shared" si="8"/>
        <v>111.79487357732124</v>
      </c>
    </row>
    <row r="477" spans="1:27" ht="15.95" customHeight="1" x14ac:dyDescent="0.2">
      <c r="A477" s="731"/>
      <c r="B477" s="74" t="s">
        <v>169</v>
      </c>
      <c r="C477" s="75">
        <v>-2.1</v>
      </c>
      <c r="D477" s="76">
        <v>2.1600000000000001E-2</v>
      </c>
      <c r="E477" s="77">
        <v>3.1579199999999998</v>
      </c>
      <c r="F477" s="78">
        <v>623.1</v>
      </c>
      <c r="G477" s="352" t="s">
        <v>43</v>
      </c>
      <c r="H477" s="353">
        <v>10</v>
      </c>
      <c r="I477" s="354" t="s">
        <v>493</v>
      </c>
      <c r="J477" s="355" t="s">
        <v>138</v>
      </c>
      <c r="K477" s="353">
        <v>15</v>
      </c>
      <c r="L477" s="353">
        <v>1989</v>
      </c>
      <c r="M477" s="356">
        <v>14.8</v>
      </c>
      <c r="N477" s="356">
        <v>0.8</v>
      </c>
      <c r="O477" s="356">
        <v>2.9</v>
      </c>
      <c r="P477" s="356">
        <v>0.4</v>
      </c>
      <c r="Q477" s="356">
        <v>0</v>
      </c>
      <c r="R477" s="356">
        <v>10.7</v>
      </c>
      <c r="S477" s="357">
        <v>787.02</v>
      </c>
      <c r="T477" s="356">
        <v>10.7</v>
      </c>
      <c r="U477" s="357">
        <v>787.02</v>
      </c>
      <c r="V477" s="358">
        <v>1.3595588422149373E-2</v>
      </c>
      <c r="W477" s="356">
        <v>146.19999999999999</v>
      </c>
      <c r="X477" s="359">
        <v>1.9876750273182382</v>
      </c>
      <c r="Y477" s="359">
        <v>815.73530532896245</v>
      </c>
      <c r="Z477" s="360">
        <v>119.2605016390943</v>
      </c>
      <c r="AA477" s="605">
        <f t="shared" si="8"/>
        <v>109.41330425604981</v>
      </c>
    </row>
    <row r="478" spans="1:27" ht="15.95" customHeight="1" x14ac:dyDescent="0.2">
      <c r="A478" s="731"/>
      <c r="B478" s="74" t="s">
        <v>169</v>
      </c>
      <c r="C478" s="75">
        <v>-2.1</v>
      </c>
      <c r="D478" s="76">
        <v>2.1600000000000001E-2</v>
      </c>
      <c r="E478" s="77">
        <v>3.1579199999999998</v>
      </c>
      <c r="F478" s="78">
        <v>623.1</v>
      </c>
      <c r="G478" s="361" t="s">
        <v>45</v>
      </c>
      <c r="H478" s="362">
        <v>1</v>
      </c>
      <c r="I478" s="363" t="s">
        <v>735</v>
      </c>
      <c r="J478" s="364" t="s">
        <v>171</v>
      </c>
      <c r="K478" s="362">
        <v>20</v>
      </c>
      <c r="L478" s="362"/>
      <c r="M478" s="365">
        <v>24.7</v>
      </c>
      <c r="N478" s="365">
        <v>0.8</v>
      </c>
      <c r="O478" s="365">
        <v>4</v>
      </c>
      <c r="P478" s="365">
        <v>0.4</v>
      </c>
      <c r="Q478" s="365">
        <v>0</v>
      </c>
      <c r="R478" s="365">
        <v>19.5</v>
      </c>
      <c r="S478" s="366">
        <v>957.46</v>
      </c>
      <c r="T478" s="365">
        <v>19.5</v>
      </c>
      <c r="U478" s="366">
        <v>957.46</v>
      </c>
      <c r="V478" s="367">
        <v>2.0366386063125352E-2</v>
      </c>
      <c r="W478" s="365">
        <v>146.19999999999999</v>
      </c>
      <c r="X478" s="368">
        <v>2.9775656424289263</v>
      </c>
      <c r="Y478" s="368">
        <v>1221.9831637875211</v>
      </c>
      <c r="Z478" s="369">
        <v>178.65393854573557</v>
      </c>
      <c r="AA478" s="605">
        <f t="shared" si="8"/>
        <v>163.90269591351887</v>
      </c>
    </row>
    <row r="479" spans="1:27" ht="15.95" customHeight="1" x14ac:dyDescent="0.2">
      <c r="A479" s="731"/>
      <c r="B479" s="74" t="s">
        <v>169</v>
      </c>
      <c r="C479" s="75">
        <v>-2.1</v>
      </c>
      <c r="D479" s="76">
        <v>2.1600000000000001E-2</v>
      </c>
      <c r="E479" s="77">
        <v>3.1579199999999998</v>
      </c>
      <c r="F479" s="78">
        <v>623.1</v>
      </c>
      <c r="G479" s="361" t="s">
        <v>45</v>
      </c>
      <c r="H479" s="362">
        <v>2</v>
      </c>
      <c r="I479" s="363" t="s">
        <v>334</v>
      </c>
      <c r="J479" s="364" t="s">
        <v>138</v>
      </c>
      <c r="K479" s="362">
        <v>7</v>
      </c>
      <c r="L479" s="362">
        <v>1970</v>
      </c>
      <c r="M479" s="365">
        <v>8.4779999999999998</v>
      </c>
      <c r="N479" s="365">
        <v>0.5</v>
      </c>
      <c r="O479" s="365">
        <v>7.8E-2</v>
      </c>
      <c r="P479" s="365">
        <v>0</v>
      </c>
      <c r="Q479" s="365">
        <v>0</v>
      </c>
      <c r="R479" s="365">
        <v>7.9</v>
      </c>
      <c r="S479" s="366">
        <v>379.07</v>
      </c>
      <c r="T479" s="365">
        <v>7.9</v>
      </c>
      <c r="U479" s="366">
        <v>379.07</v>
      </c>
      <c r="V479" s="367">
        <v>2.0840478011976683E-2</v>
      </c>
      <c r="W479" s="365">
        <v>146.19999999999999</v>
      </c>
      <c r="X479" s="368">
        <v>3.0468778853509906</v>
      </c>
      <c r="Y479" s="368">
        <v>1250.4286807186008</v>
      </c>
      <c r="Z479" s="369">
        <v>182.81267312105942</v>
      </c>
      <c r="AA479" s="605">
        <f t="shared" si="8"/>
        <v>167.71804873491689</v>
      </c>
    </row>
    <row r="480" spans="1:27" ht="15.95" customHeight="1" x14ac:dyDescent="0.2">
      <c r="A480" s="731"/>
      <c r="B480" s="74" t="s">
        <v>169</v>
      </c>
      <c r="C480" s="75">
        <v>-2.1</v>
      </c>
      <c r="D480" s="76">
        <v>2.1600000000000001E-2</v>
      </c>
      <c r="E480" s="77">
        <v>3.1579199999999998</v>
      </c>
      <c r="F480" s="78">
        <v>623.1</v>
      </c>
      <c r="G480" s="361" t="s">
        <v>45</v>
      </c>
      <c r="H480" s="362">
        <v>3</v>
      </c>
      <c r="I480" s="363" t="s">
        <v>494</v>
      </c>
      <c r="J480" s="364" t="s">
        <v>171</v>
      </c>
      <c r="K480" s="362">
        <v>40</v>
      </c>
      <c r="L480" s="362"/>
      <c r="M480" s="365">
        <v>49.9</v>
      </c>
      <c r="N480" s="365">
        <v>2.9</v>
      </c>
      <c r="O480" s="365">
        <v>6</v>
      </c>
      <c r="P480" s="365">
        <v>-0.9</v>
      </c>
      <c r="Q480" s="365">
        <v>0</v>
      </c>
      <c r="R480" s="365">
        <v>41.9</v>
      </c>
      <c r="S480" s="366">
        <v>2275.19</v>
      </c>
      <c r="T480" s="365">
        <v>41.9</v>
      </c>
      <c r="U480" s="366">
        <v>2275.19</v>
      </c>
      <c r="V480" s="367">
        <v>1.8416044374315991E-2</v>
      </c>
      <c r="W480" s="365">
        <v>146.19999999999999</v>
      </c>
      <c r="X480" s="368">
        <v>2.6924256875249974</v>
      </c>
      <c r="Y480" s="368">
        <v>1104.9626624589594</v>
      </c>
      <c r="Z480" s="369">
        <v>161.54554125149986</v>
      </c>
      <c r="AA480" s="605">
        <f t="shared" si="8"/>
        <v>148.20691857935765</v>
      </c>
    </row>
    <row r="481" spans="1:27" ht="15.95" customHeight="1" x14ac:dyDescent="0.2">
      <c r="A481" s="731"/>
      <c r="B481" s="74" t="s">
        <v>169</v>
      </c>
      <c r="C481" s="75">
        <v>-2.1</v>
      </c>
      <c r="D481" s="76">
        <v>2.1600000000000001E-2</v>
      </c>
      <c r="E481" s="77">
        <v>3.1579199999999998</v>
      </c>
      <c r="F481" s="78">
        <v>623.1</v>
      </c>
      <c r="G481" s="361" t="s">
        <v>45</v>
      </c>
      <c r="H481" s="362">
        <v>4</v>
      </c>
      <c r="I481" s="363" t="s">
        <v>495</v>
      </c>
      <c r="J481" s="364" t="s">
        <v>171</v>
      </c>
      <c r="K481" s="362">
        <v>18</v>
      </c>
      <c r="L481" s="362"/>
      <c r="M481" s="365">
        <v>18.100000000000001</v>
      </c>
      <c r="N481" s="365">
        <v>1.8</v>
      </c>
      <c r="O481" s="365">
        <v>0</v>
      </c>
      <c r="P481" s="365">
        <v>0</v>
      </c>
      <c r="Q481" s="365">
        <v>0</v>
      </c>
      <c r="R481" s="365">
        <v>16.3</v>
      </c>
      <c r="S481" s="366">
        <v>808.66</v>
      </c>
      <c r="T481" s="365">
        <v>16.3</v>
      </c>
      <c r="U481" s="366">
        <v>808.7</v>
      </c>
      <c r="V481" s="367">
        <v>2.0155805613948311E-2</v>
      </c>
      <c r="W481" s="365">
        <v>146.19999999999999</v>
      </c>
      <c r="X481" s="368">
        <v>2.9467787807592427</v>
      </c>
      <c r="Y481" s="368">
        <v>1209.3483368368986</v>
      </c>
      <c r="Z481" s="369">
        <v>176.80672684555458</v>
      </c>
      <c r="AA481" s="605">
        <f t="shared" si="8"/>
        <v>162.20800628032529</v>
      </c>
    </row>
    <row r="482" spans="1:27" ht="15.95" customHeight="1" x14ac:dyDescent="0.2">
      <c r="A482" s="731"/>
      <c r="B482" s="74" t="s">
        <v>169</v>
      </c>
      <c r="C482" s="75">
        <v>-2.1</v>
      </c>
      <c r="D482" s="76">
        <v>2.1600000000000001E-2</v>
      </c>
      <c r="E482" s="77">
        <v>3.1579199999999998</v>
      </c>
      <c r="F482" s="78">
        <v>623.1</v>
      </c>
      <c r="G482" s="361" t="s">
        <v>45</v>
      </c>
      <c r="H482" s="362">
        <v>5</v>
      </c>
      <c r="I482" s="363" t="s">
        <v>496</v>
      </c>
      <c r="J482" s="364" t="s">
        <v>138</v>
      </c>
      <c r="K482" s="362">
        <v>8</v>
      </c>
      <c r="L482" s="362">
        <v>1977</v>
      </c>
      <c r="M482" s="365">
        <v>7.8</v>
      </c>
      <c r="N482" s="365">
        <v>0</v>
      </c>
      <c r="O482" s="365">
        <v>0</v>
      </c>
      <c r="P482" s="365">
        <v>0</v>
      </c>
      <c r="Q482" s="365">
        <v>0</v>
      </c>
      <c r="R482" s="365">
        <v>7.8</v>
      </c>
      <c r="S482" s="366">
        <v>407.06</v>
      </c>
      <c r="T482" s="365">
        <v>7.8</v>
      </c>
      <c r="U482" s="366">
        <v>407.1</v>
      </c>
      <c r="V482" s="367">
        <v>1.9159911569638907E-2</v>
      </c>
      <c r="W482" s="365">
        <v>146.19999999999999</v>
      </c>
      <c r="X482" s="368">
        <v>2.8011790714812079</v>
      </c>
      <c r="Y482" s="368">
        <v>1149.5946941783343</v>
      </c>
      <c r="Z482" s="369">
        <v>168.07074428887248</v>
      </c>
      <c r="AA482" s="605">
        <f t="shared" si="8"/>
        <v>154.19334338428666</v>
      </c>
    </row>
    <row r="483" spans="1:27" ht="15.95" customHeight="1" x14ac:dyDescent="0.2">
      <c r="A483" s="731"/>
      <c r="B483" s="74" t="s">
        <v>169</v>
      </c>
      <c r="C483" s="75">
        <v>-2.1</v>
      </c>
      <c r="D483" s="76">
        <v>2.1600000000000001E-2</v>
      </c>
      <c r="E483" s="77">
        <v>3.1579199999999998</v>
      </c>
      <c r="F483" s="78">
        <v>623.1</v>
      </c>
      <c r="G483" s="361" t="s">
        <v>45</v>
      </c>
      <c r="H483" s="362">
        <v>6</v>
      </c>
      <c r="I483" s="363" t="s">
        <v>736</v>
      </c>
      <c r="J483" s="364" t="s">
        <v>171</v>
      </c>
      <c r="K483" s="362">
        <v>10</v>
      </c>
      <c r="L483" s="362"/>
      <c r="M483" s="365">
        <v>15.2</v>
      </c>
      <c r="N483" s="365">
        <v>1</v>
      </c>
      <c r="O483" s="365">
        <v>2.4</v>
      </c>
      <c r="P483" s="365">
        <v>0.3</v>
      </c>
      <c r="Q483" s="365">
        <v>0</v>
      </c>
      <c r="R483" s="365">
        <v>11.5</v>
      </c>
      <c r="S483" s="366">
        <v>600.9</v>
      </c>
      <c r="T483" s="365">
        <v>11.5</v>
      </c>
      <c r="U483" s="366">
        <v>600.9</v>
      </c>
      <c r="V483" s="367">
        <v>1.9137959727076052E-2</v>
      </c>
      <c r="W483" s="365">
        <v>146.19999999999999</v>
      </c>
      <c r="X483" s="368">
        <v>2.7979697120985185</v>
      </c>
      <c r="Y483" s="368">
        <v>1148.277583624563</v>
      </c>
      <c r="Z483" s="369">
        <v>167.87818272591107</v>
      </c>
      <c r="AA483" s="605">
        <f t="shared" si="8"/>
        <v>154.01668139991841</v>
      </c>
    </row>
    <row r="484" spans="1:27" ht="15.95" customHeight="1" x14ac:dyDescent="0.2">
      <c r="A484" s="731"/>
      <c r="B484" s="74" t="s">
        <v>169</v>
      </c>
      <c r="C484" s="75">
        <v>-2.1</v>
      </c>
      <c r="D484" s="76">
        <v>2.1600000000000001E-2</v>
      </c>
      <c r="E484" s="77">
        <v>3.1579199999999998</v>
      </c>
      <c r="F484" s="78">
        <v>623.1</v>
      </c>
      <c r="G484" s="361" t="s">
        <v>45</v>
      </c>
      <c r="H484" s="362">
        <v>7</v>
      </c>
      <c r="I484" s="363" t="s">
        <v>333</v>
      </c>
      <c r="J484" s="364" t="s">
        <v>171</v>
      </c>
      <c r="K484" s="362">
        <v>50</v>
      </c>
      <c r="L484" s="362"/>
      <c r="M484" s="365">
        <v>64.7</v>
      </c>
      <c r="N484" s="365">
        <v>3.7</v>
      </c>
      <c r="O484" s="365">
        <v>8.1999999999999993</v>
      </c>
      <c r="P484" s="365">
        <v>0.7</v>
      </c>
      <c r="Q484" s="365">
        <v>0</v>
      </c>
      <c r="R484" s="365">
        <v>52.1</v>
      </c>
      <c r="S484" s="366">
        <v>2615.04</v>
      </c>
      <c r="T484" s="365">
        <v>52.1</v>
      </c>
      <c r="U484" s="366">
        <v>2615.04</v>
      </c>
      <c r="V484" s="367">
        <v>1.9923213411649536E-2</v>
      </c>
      <c r="W484" s="365">
        <v>146.19999999999999</v>
      </c>
      <c r="X484" s="368">
        <v>2.9127738007831621</v>
      </c>
      <c r="Y484" s="368">
        <v>1195.3928046989722</v>
      </c>
      <c r="Z484" s="369">
        <v>174.76642804698972</v>
      </c>
      <c r="AA484" s="605">
        <f t="shared" si="8"/>
        <v>160.33617252017405</v>
      </c>
    </row>
    <row r="485" spans="1:27" ht="15.95" customHeight="1" x14ac:dyDescent="0.2">
      <c r="A485" s="731"/>
      <c r="B485" s="74" t="s">
        <v>169</v>
      </c>
      <c r="C485" s="75">
        <v>-2.1</v>
      </c>
      <c r="D485" s="76">
        <v>2.1600000000000001E-2</v>
      </c>
      <c r="E485" s="77">
        <v>3.1579199999999998</v>
      </c>
      <c r="F485" s="78">
        <v>623.1</v>
      </c>
      <c r="G485" s="361" t="s">
        <v>45</v>
      </c>
      <c r="H485" s="362">
        <v>8</v>
      </c>
      <c r="I485" s="363" t="s">
        <v>497</v>
      </c>
      <c r="J485" s="364" t="s">
        <v>138</v>
      </c>
      <c r="K485" s="362">
        <v>8</v>
      </c>
      <c r="L485" s="362">
        <v>1977</v>
      </c>
      <c r="M485" s="365">
        <v>8.1</v>
      </c>
      <c r="N485" s="365">
        <v>0</v>
      </c>
      <c r="O485" s="365">
        <v>0</v>
      </c>
      <c r="P485" s="365">
        <v>0</v>
      </c>
      <c r="Q485" s="365">
        <v>0</v>
      </c>
      <c r="R485" s="365">
        <v>8.1</v>
      </c>
      <c r="S485" s="366">
        <v>396.3</v>
      </c>
      <c r="T485" s="365">
        <v>8.1</v>
      </c>
      <c r="U485" s="366">
        <v>396.3</v>
      </c>
      <c r="V485" s="367">
        <v>2.0439061317183951E-2</v>
      </c>
      <c r="W485" s="365">
        <v>146.19999999999999</v>
      </c>
      <c r="X485" s="368">
        <v>2.9881907645722934</v>
      </c>
      <c r="Y485" s="368">
        <v>1226.343679031037</v>
      </c>
      <c r="Z485" s="369">
        <v>179.2914458743376</v>
      </c>
      <c r="AA485" s="605">
        <f t="shared" si="8"/>
        <v>164.48756502232806</v>
      </c>
    </row>
    <row r="486" spans="1:27" ht="15.95" customHeight="1" x14ac:dyDescent="0.2">
      <c r="A486" s="731"/>
      <c r="B486" s="74" t="s">
        <v>169</v>
      </c>
      <c r="C486" s="75">
        <v>-2.1</v>
      </c>
      <c r="D486" s="76">
        <v>2.1600000000000001E-2</v>
      </c>
      <c r="E486" s="77">
        <v>3.1579199999999998</v>
      </c>
      <c r="F486" s="78">
        <v>623.1</v>
      </c>
      <c r="G486" s="361" t="s">
        <v>45</v>
      </c>
      <c r="H486" s="362">
        <v>9</v>
      </c>
      <c r="I486" s="363" t="s">
        <v>336</v>
      </c>
      <c r="J486" s="364" t="s">
        <v>171</v>
      </c>
      <c r="K486" s="362">
        <v>45</v>
      </c>
      <c r="L486" s="362"/>
      <c r="M486" s="365">
        <v>42.4</v>
      </c>
      <c r="N486" s="365">
        <v>1.6</v>
      </c>
      <c r="O486" s="365">
        <v>0.9</v>
      </c>
      <c r="P486" s="365">
        <v>0.3</v>
      </c>
      <c r="Q486" s="365">
        <v>0</v>
      </c>
      <c r="R486" s="365">
        <v>39.6</v>
      </c>
      <c r="S486" s="366">
        <v>1974.5</v>
      </c>
      <c r="T486" s="365">
        <v>39.6</v>
      </c>
      <c r="U486" s="366">
        <v>1974.5</v>
      </c>
      <c r="V486" s="367">
        <v>2.0055710306406686E-2</v>
      </c>
      <c r="W486" s="365">
        <v>146.19999999999999</v>
      </c>
      <c r="X486" s="368">
        <v>2.9321448467966573</v>
      </c>
      <c r="Y486" s="368">
        <v>1203.3426183844012</v>
      </c>
      <c r="Z486" s="369">
        <v>175.92869080779946</v>
      </c>
      <c r="AA486" s="605">
        <f t="shared" si="8"/>
        <v>161.40246863100867</v>
      </c>
    </row>
    <row r="487" spans="1:27" ht="15.95" customHeight="1" x14ac:dyDescent="0.2">
      <c r="A487" s="731"/>
      <c r="B487" s="74" t="s">
        <v>169</v>
      </c>
      <c r="C487" s="75">
        <v>-2.1</v>
      </c>
      <c r="D487" s="76">
        <v>2.1600000000000001E-2</v>
      </c>
      <c r="E487" s="77">
        <v>3.1579199999999998</v>
      </c>
      <c r="F487" s="78">
        <v>623.1</v>
      </c>
      <c r="G487" s="361" t="s">
        <v>45</v>
      </c>
      <c r="H487" s="362">
        <v>10</v>
      </c>
      <c r="I487" s="363" t="s">
        <v>498</v>
      </c>
      <c r="J487" s="364" t="s">
        <v>138</v>
      </c>
      <c r="K487" s="362">
        <v>55</v>
      </c>
      <c r="L487" s="362"/>
      <c r="M487" s="365">
        <v>25.752000000000002</v>
      </c>
      <c r="N487" s="365">
        <v>1.6</v>
      </c>
      <c r="O487" s="365">
        <v>0.3</v>
      </c>
      <c r="P487" s="365">
        <v>-4.8000000000000001E-2</v>
      </c>
      <c r="Q487" s="365">
        <v>4.3</v>
      </c>
      <c r="R487" s="365">
        <v>19.600000000000001</v>
      </c>
      <c r="S487" s="366">
        <v>1303.67</v>
      </c>
      <c r="T487" s="365">
        <v>23.9</v>
      </c>
      <c r="U487" s="366">
        <v>1237.68</v>
      </c>
      <c r="V487" s="367">
        <v>1.9310322538943828E-2</v>
      </c>
      <c r="W487" s="365">
        <v>146.19999999999999</v>
      </c>
      <c r="X487" s="368">
        <v>2.8231691551935874</v>
      </c>
      <c r="Y487" s="368">
        <v>1158.6193523366296</v>
      </c>
      <c r="Z487" s="369">
        <v>169.39014931161523</v>
      </c>
      <c r="AA487" s="605">
        <f t="shared" si="8"/>
        <v>155.40380670790387</v>
      </c>
    </row>
    <row r="488" spans="1:27" ht="15.95" customHeight="1" x14ac:dyDescent="0.2">
      <c r="A488" s="731"/>
      <c r="B488" s="74" t="s">
        <v>169</v>
      </c>
      <c r="C488" s="75">
        <v>-2.1</v>
      </c>
      <c r="D488" s="76">
        <v>2.1600000000000001E-2</v>
      </c>
      <c r="E488" s="77">
        <v>3.1579199999999998</v>
      </c>
      <c r="F488" s="78">
        <v>623.1</v>
      </c>
      <c r="G488" s="378" t="s">
        <v>46</v>
      </c>
      <c r="H488" s="379">
        <v>1</v>
      </c>
      <c r="I488" s="380" t="s">
        <v>172</v>
      </c>
      <c r="J488" s="381" t="s">
        <v>171</v>
      </c>
      <c r="K488" s="379">
        <v>2</v>
      </c>
      <c r="L488" s="379">
        <v>1985</v>
      </c>
      <c r="M488" s="382">
        <v>3.7430000000000003</v>
      </c>
      <c r="N488" s="382">
        <v>0.2</v>
      </c>
      <c r="O488" s="382">
        <v>0.4</v>
      </c>
      <c r="P488" s="382">
        <v>-5.7000000000000002E-2</v>
      </c>
      <c r="Q488" s="382">
        <v>0</v>
      </c>
      <c r="R488" s="382">
        <v>3.2</v>
      </c>
      <c r="S488" s="383">
        <v>121.2</v>
      </c>
      <c r="T488" s="382">
        <v>3.2</v>
      </c>
      <c r="U488" s="383">
        <v>121.2</v>
      </c>
      <c r="V488" s="384">
        <v>2.6402640264026403E-2</v>
      </c>
      <c r="W488" s="382">
        <v>146.19999999999999</v>
      </c>
      <c r="X488" s="385">
        <v>3.8600660066006598</v>
      </c>
      <c r="Y488" s="385">
        <v>1584.1584158415842</v>
      </c>
      <c r="Z488" s="717">
        <v>231.60396039603958</v>
      </c>
      <c r="AA488" s="605">
        <f t="shared" si="8"/>
        <v>212.48069761104549</v>
      </c>
    </row>
    <row r="489" spans="1:27" ht="15.95" customHeight="1" x14ac:dyDescent="0.2">
      <c r="A489" s="731"/>
      <c r="B489" s="74" t="s">
        <v>169</v>
      </c>
      <c r="C489" s="75">
        <v>-2.1</v>
      </c>
      <c r="D489" s="76">
        <v>2.1600000000000001E-2</v>
      </c>
      <c r="E489" s="77">
        <v>3.1579199999999998</v>
      </c>
      <c r="F489" s="78">
        <v>623.1</v>
      </c>
      <c r="G489" s="378" t="s">
        <v>46</v>
      </c>
      <c r="H489" s="379">
        <v>2</v>
      </c>
      <c r="I489" s="380" t="s">
        <v>173</v>
      </c>
      <c r="J489" s="381" t="s">
        <v>171</v>
      </c>
      <c r="K489" s="379">
        <v>7</v>
      </c>
      <c r="L489" s="379"/>
      <c r="M489" s="382">
        <v>6.1</v>
      </c>
      <c r="N489" s="382">
        <v>0</v>
      </c>
      <c r="O489" s="382">
        <v>0</v>
      </c>
      <c r="P489" s="382">
        <v>0</v>
      </c>
      <c r="Q489" s="382">
        <v>0</v>
      </c>
      <c r="R489" s="382">
        <v>6.1</v>
      </c>
      <c r="S489" s="383">
        <v>231.73</v>
      </c>
      <c r="T489" s="382">
        <v>6.1</v>
      </c>
      <c r="U489" s="383">
        <v>231.73</v>
      </c>
      <c r="V489" s="384">
        <v>2.6323738833987829E-2</v>
      </c>
      <c r="W489" s="382">
        <v>146.19999999999999</v>
      </c>
      <c r="X489" s="385">
        <v>3.8485306175290206</v>
      </c>
      <c r="Y489" s="385">
        <v>1579.4243300392698</v>
      </c>
      <c r="Z489" s="717">
        <v>230.91183705174123</v>
      </c>
      <c r="AA489" s="605">
        <f t="shared" si="8"/>
        <v>211.84572206581763</v>
      </c>
    </row>
    <row r="490" spans="1:27" ht="15.95" customHeight="1" x14ac:dyDescent="0.2">
      <c r="A490" s="731"/>
      <c r="B490" s="74" t="s">
        <v>169</v>
      </c>
      <c r="C490" s="75">
        <v>-2.1</v>
      </c>
      <c r="D490" s="76">
        <v>2.1600000000000001E-2</v>
      </c>
      <c r="E490" s="77">
        <v>3.1579199999999998</v>
      </c>
      <c r="F490" s="78">
        <v>623.1</v>
      </c>
      <c r="G490" s="378" t="s">
        <v>46</v>
      </c>
      <c r="H490" s="379">
        <v>3</v>
      </c>
      <c r="I490" s="380" t="s">
        <v>174</v>
      </c>
      <c r="J490" s="381" t="s">
        <v>171</v>
      </c>
      <c r="K490" s="379">
        <v>2</v>
      </c>
      <c r="L490" s="379"/>
      <c r="M490" s="382">
        <v>7.7</v>
      </c>
      <c r="N490" s="382">
        <v>0</v>
      </c>
      <c r="O490" s="382">
        <v>0</v>
      </c>
      <c r="P490" s="382">
        <v>0</v>
      </c>
      <c r="Q490" s="382">
        <v>0</v>
      </c>
      <c r="R490" s="382">
        <v>7.7</v>
      </c>
      <c r="S490" s="383">
        <v>254.76</v>
      </c>
      <c r="T490" s="382">
        <v>7.7</v>
      </c>
      <c r="U490" s="383">
        <v>254.76</v>
      </c>
      <c r="V490" s="384">
        <v>3.0224525043177894E-2</v>
      </c>
      <c r="W490" s="382">
        <v>146.19999999999999</v>
      </c>
      <c r="X490" s="385">
        <v>4.418825561312608</v>
      </c>
      <c r="Y490" s="385">
        <v>1813.4715025906735</v>
      </c>
      <c r="Z490" s="717">
        <v>265.12953367875645</v>
      </c>
      <c r="AA490" s="605">
        <f t="shared" si="8"/>
        <v>243.2381042924371</v>
      </c>
    </row>
    <row r="491" spans="1:27" ht="15.95" customHeight="1" x14ac:dyDescent="0.2">
      <c r="A491" s="731"/>
      <c r="B491" s="74" t="s">
        <v>169</v>
      </c>
      <c r="C491" s="75">
        <v>-2.1</v>
      </c>
      <c r="D491" s="76">
        <v>2.1600000000000001E-2</v>
      </c>
      <c r="E491" s="77">
        <v>3.1579199999999998</v>
      </c>
      <c r="F491" s="78">
        <v>623.1</v>
      </c>
      <c r="G491" s="378" t="s">
        <v>46</v>
      </c>
      <c r="H491" s="379">
        <v>4</v>
      </c>
      <c r="I491" s="380" t="s">
        <v>143</v>
      </c>
      <c r="J491" s="381" t="s">
        <v>171</v>
      </c>
      <c r="K491" s="379">
        <v>7</v>
      </c>
      <c r="L491" s="379"/>
      <c r="M491" s="382">
        <v>10.577999999999999</v>
      </c>
      <c r="N491" s="382">
        <v>0.2</v>
      </c>
      <c r="O491" s="382">
        <v>7.8E-2</v>
      </c>
      <c r="P491" s="382">
        <v>0.2</v>
      </c>
      <c r="Q491" s="382">
        <v>0</v>
      </c>
      <c r="R491" s="382">
        <v>10.1</v>
      </c>
      <c r="S491" s="383">
        <v>400.03</v>
      </c>
      <c r="T491" s="382">
        <v>10.1</v>
      </c>
      <c r="U491" s="383">
        <v>400</v>
      </c>
      <c r="V491" s="384">
        <v>2.5249999999999998E-2</v>
      </c>
      <c r="W491" s="382">
        <v>146.19999999999999</v>
      </c>
      <c r="X491" s="385">
        <v>3.6915499999999994</v>
      </c>
      <c r="Y491" s="385">
        <v>1515</v>
      </c>
      <c r="Z491" s="717">
        <v>221.49299999999997</v>
      </c>
      <c r="AA491" s="605">
        <f t="shared" si="8"/>
        <v>203.20458715596325</v>
      </c>
    </row>
    <row r="492" spans="1:27" ht="15.95" customHeight="1" x14ac:dyDescent="0.2">
      <c r="A492" s="731"/>
      <c r="B492" s="74" t="s">
        <v>169</v>
      </c>
      <c r="C492" s="75">
        <v>-2.1</v>
      </c>
      <c r="D492" s="76">
        <v>2.1600000000000001E-2</v>
      </c>
      <c r="E492" s="77">
        <v>3.1579199999999998</v>
      </c>
      <c r="F492" s="78">
        <v>623.1</v>
      </c>
      <c r="G492" s="378" t="s">
        <v>46</v>
      </c>
      <c r="H492" s="379">
        <v>5</v>
      </c>
      <c r="I492" s="380" t="s">
        <v>279</v>
      </c>
      <c r="J492" s="381" t="s">
        <v>171</v>
      </c>
      <c r="K492" s="379">
        <v>12</v>
      </c>
      <c r="L492" s="379">
        <v>1959</v>
      </c>
      <c r="M492" s="382">
        <v>17</v>
      </c>
      <c r="N492" s="382">
        <v>0.7</v>
      </c>
      <c r="O492" s="382">
        <v>2.4</v>
      </c>
      <c r="P492" s="382">
        <v>0</v>
      </c>
      <c r="Q492" s="382">
        <v>0</v>
      </c>
      <c r="R492" s="382">
        <v>13.9</v>
      </c>
      <c r="S492" s="383">
        <v>604.87</v>
      </c>
      <c r="T492" s="382">
        <v>13.9</v>
      </c>
      <c r="U492" s="383">
        <v>604.9</v>
      </c>
      <c r="V492" s="384">
        <v>2.2979004794180857E-2</v>
      </c>
      <c r="W492" s="382">
        <v>146.19999999999999</v>
      </c>
      <c r="X492" s="385">
        <v>3.3595305009092411</v>
      </c>
      <c r="Y492" s="385">
        <v>1378.7402876508515</v>
      </c>
      <c r="Z492" s="717">
        <v>201.57183005455448</v>
      </c>
      <c r="AA492" s="605">
        <f t="shared" si="8"/>
        <v>184.9282844537197</v>
      </c>
    </row>
    <row r="493" spans="1:27" ht="15.95" customHeight="1" x14ac:dyDescent="0.2">
      <c r="A493" s="731"/>
      <c r="B493" s="74" t="s">
        <v>169</v>
      </c>
      <c r="C493" s="75">
        <v>-2.1</v>
      </c>
      <c r="D493" s="76">
        <v>2.1600000000000001E-2</v>
      </c>
      <c r="E493" s="77">
        <v>3.1579199999999998</v>
      </c>
      <c r="F493" s="78">
        <v>623.1</v>
      </c>
      <c r="G493" s="378" t="s">
        <v>46</v>
      </c>
      <c r="H493" s="379">
        <v>6</v>
      </c>
      <c r="I493" s="380" t="s">
        <v>311</v>
      </c>
      <c r="J493" s="381" t="s">
        <v>171</v>
      </c>
      <c r="K493" s="379">
        <v>10</v>
      </c>
      <c r="L493" s="379">
        <v>1971</v>
      </c>
      <c r="M493" s="382">
        <v>19.2</v>
      </c>
      <c r="N493" s="382">
        <v>0.9</v>
      </c>
      <c r="O493" s="382">
        <v>2.1</v>
      </c>
      <c r="P493" s="382">
        <v>-0.1</v>
      </c>
      <c r="Q493" s="382">
        <v>0</v>
      </c>
      <c r="R493" s="382">
        <v>16.3</v>
      </c>
      <c r="S493" s="383">
        <v>649.29999999999995</v>
      </c>
      <c r="T493" s="382">
        <v>16.3</v>
      </c>
      <c r="U493" s="383">
        <v>649.29999999999995</v>
      </c>
      <c r="V493" s="384">
        <v>2.5103958108732484E-2</v>
      </c>
      <c r="W493" s="382">
        <v>146.19999999999999</v>
      </c>
      <c r="X493" s="385">
        <v>3.6701986754966889</v>
      </c>
      <c r="Y493" s="385">
        <v>1506.237486523949</v>
      </c>
      <c r="Z493" s="717">
        <v>220.21192052980132</v>
      </c>
      <c r="AA493" s="605">
        <f t="shared" ref="AA493:AA567" si="9">Z493/1.09</f>
        <v>202.02928488972597</v>
      </c>
    </row>
    <row r="494" spans="1:27" ht="15.95" customHeight="1" x14ac:dyDescent="0.2">
      <c r="A494" s="731"/>
      <c r="B494" s="74" t="s">
        <v>169</v>
      </c>
      <c r="C494" s="75">
        <v>-2.1</v>
      </c>
      <c r="D494" s="76">
        <v>2.1600000000000001E-2</v>
      </c>
      <c r="E494" s="77">
        <v>3.1579199999999998</v>
      </c>
      <c r="F494" s="78">
        <v>623.1</v>
      </c>
      <c r="G494" s="378" t="s">
        <v>46</v>
      </c>
      <c r="H494" s="379">
        <v>7</v>
      </c>
      <c r="I494" s="380" t="s">
        <v>142</v>
      </c>
      <c r="J494" s="381" t="s">
        <v>171</v>
      </c>
      <c r="K494" s="379">
        <v>8</v>
      </c>
      <c r="L494" s="379">
        <v>1955</v>
      </c>
      <c r="M494" s="382">
        <v>15.45</v>
      </c>
      <c r="N494" s="382">
        <v>0.8</v>
      </c>
      <c r="O494" s="382">
        <v>1.2</v>
      </c>
      <c r="P494" s="382">
        <v>-0.05</v>
      </c>
      <c r="Q494" s="382">
        <v>2.4</v>
      </c>
      <c r="R494" s="382">
        <v>11.1</v>
      </c>
      <c r="S494" s="383">
        <v>464.4</v>
      </c>
      <c r="T494" s="382">
        <v>13.5</v>
      </c>
      <c r="U494" s="383">
        <v>412.66</v>
      </c>
      <c r="V494" s="384">
        <v>3.2714583434304265E-2</v>
      </c>
      <c r="W494" s="382">
        <v>146.19999999999999</v>
      </c>
      <c r="X494" s="385">
        <v>4.7828720980952832</v>
      </c>
      <c r="Y494" s="385">
        <v>1962.8750060582558</v>
      </c>
      <c r="Z494" s="717">
        <v>286.972325885717</v>
      </c>
      <c r="AA494" s="605">
        <f t="shared" si="9"/>
        <v>263.27736319790546</v>
      </c>
    </row>
    <row r="495" spans="1:27" ht="15.95" customHeight="1" x14ac:dyDescent="0.25">
      <c r="A495" s="731"/>
      <c r="B495" s="74" t="s">
        <v>169</v>
      </c>
      <c r="C495" s="75">
        <v>-2.1</v>
      </c>
      <c r="D495" s="76">
        <v>2.1600000000000001E-2</v>
      </c>
      <c r="E495" s="77">
        <v>3.1579199999999998</v>
      </c>
      <c r="F495" s="78">
        <v>623.1</v>
      </c>
      <c r="G495" s="378" t="s">
        <v>46</v>
      </c>
      <c r="H495" s="379">
        <v>8</v>
      </c>
      <c r="I495" s="102" t="s">
        <v>141</v>
      </c>
      <c r="J495" s="102" t="s">
        <v>171</v>
      </c>
      <c r="K495" s="101">
        <v>8</v>
      </c>
      <c r="L495" s="101">
        <v>1959</v>
      </c>
      <c r="M495" s="208">
        <v>14.2</v>
      </c>
      <c r="N495" s="208">
        <v>0.8</v>
      </c>
      <c r="O495" s="208">
        <v>1.9</v>
      </c>
      <c r="P495" s="208">
        <v>-0.5</v>
      </c>
      <c r="Q495" s="103">
        <v>0</v>
      </c>
      <c r="R495" s="103">
        <v>12</v>
      </c>
      <c r="S495" s="104">
        <v>371.2</v>
      </c>
      <c r="T495" s="103">
        <v>12</v>
      </c>
      <c r="U495" s="104">
        <v>371.2</v>
      </c>
      <c r="V495" s="105">
        <v>3.2327586206896554E-2</v>
      </c>
      <c r="W495" s="103">
        <v>146.19999999999999</v>
      </c>
      <c r="X495" s="106">
        <v>4.7262931034482758</v>
      </c>
      <c r="Y495" s="106">
        <v>1939.6551724137933</v>
      </c>
      <c r="Z495" s="621">
        <v>283.57758620689657</v>
      </c>
      <c r="AA495" s="605">
        <f t="shared" si="9"/>
        <v>260.16292312559318</v>
      </c>
    </row>
    <row r="496" spans="1:27" ht="15.95" customHeight="1" x14ac:dyDescent="0.2">
      <c r="A496" s="731"/>
      <c r="B496" s="74" t="s">
        <v>169</v>
      </c>
      <c r="C496" s="75">
        <v>-2.1</v>
      </c>
      <c r="D496" s="76">
        <v>2.1600000000000001E-2</v>
      </c>
      <c r="E496" s="77">
        <v>3.1579199999999998</v>
      </c>
      <c r="F496" s="78">
        <v>623.1</v>
      </c>
      <c r="G496" s="378" t="s">
        <v>46</v>
      </c>
      <c r="H496" s="379">
        <v>9</v>
      </c>
      <c r="I496" s="380" t="s">
        <v>335</v>
      </c>
      <c r="J496" s="381" t="s">
        <v>171</v>
      </c>
      <c r="K496" s="379">
        <v>12</v>
      </c>
      <c r="L496" s="379"/>
      <c r="M496" s="382">
        <v>19.666</v>
      </c>
      <c r="N496" s="382">
        <v>1.1000000000000001</v>
      </c>
      <c r="O496" s="382">
        <v>2.4</v>
      </c>
      <c r="P496" s="382">
        <v>6.6000000000000003E-2</v>
      </c>
      <c r="Q496" s="382">
        <v>0</v>
      </c>
      <c r="R496" s="382">
        <v>16.100000000000001</v>
      </c>
      <c r="S496" s="383">
        <v>653.5</v>
      </c>
      <c r="T496" s="382">
        <v>16.100000000000001</v>
      </c>
      <c r="U496" s="383">
        <v>653.5</v>
      </c>
      <c r="V496" s="384">
        <v>2.4636572302983935E-2</v>
      </c>
      <c r="W496" s="382">
        <v>146.19999999999999</v>
      </c>
      <c r="X496" s="385">
        <v>3.6018668706962509</v>
      </c>
      <c r="Y496" s="385">
        <v>1478.1943381790361</v>
      </c>
      <c r="Z496" s="717">
        <v>216.11201224177506</v>
      </c>
      <c r="AA496" s="605">
        <f t="shared" si="9"/>
        <v>198.26790113924315</v>
      </c>
    </row>
    <row r="497" spans="1:27" ht="15.95" customHeight="1" thickBot="1" x14ac:dyDescent="0.25">
      <c r="A497" s="740"/>
      <c r="B497" s="127" t="s">
        <v>169</v>
      </c>
      <c r="C497" s="137">
        <v>-2.1</v>
      </c>
      <c r="D497" s="138">
        <v>2.1600000000000001E-2</v>
      </c>
      <c r="E497" s="139">
        <v>3.1579199999999998</v>
      </c>
      <c r="F497" s="140">
        <v>623.1</v>
      </c>
      <c r="G497" s="386" t="s">
        <v>46</v>
      </c>
      <c r="H497" s="387">
        <v>10</v>
      </c>
      <c r="I497" s="388" t="s">
        <v>737</v>
      </c>
      <c r="J497" s="389" t="s">
        <v>171</v>
      </c>
      <c r="K497" s="387">
        <v>10</v>
      </c>
      <c r="L497" s="387"/>
      <c r="M497" s="390">
        <v>10</v>
      </c>
      <c r="N497" s="390">
        <v>0.3</v>
      </c>
      <c r="O497" s="390">
        <v>1.3</v>
      </c>
      <c r="P497" s="390">
        <v>0</v>
      </c>
      <c r="Q497" s="390">
        <v>0</v>
      </c>
      <c r="R497" s="390">
        <v>8.4</v>
      </c>
      <c r="S497" s="391">
        <v>357.1</v>
      </c>
      <c r="T497" s="390">
        <v>8.4</v>
      </c>
      <c r="U497" s="391">
        <v>357.1</v>
      </c>
      <c r="V497" s="392">
        <v>2.3522822738728646E-2</v>
      </c>
      <c r="W497" s="390">
        <v>146.19999999999999</v>
      </c>
      <c r="X497" s="393">
        <v>3.4390366844021281</v>
      </c>
      <c r="Y497" s="393">
        <v>1411.3693643237189</v>
      </c>
      <c r="Z497" s="718">
        <v>206.34220106412766</v>
      </c>
      <c r="AA497" s="605">
        <f t="shared" si="9"/>
        <v>189.30477161846574</v>
      </c>
    </row>
    <row r="498" spans="1:27" ht="15.95" customHeight="1" x14ac:dyDescent="0.25">
      <c r="A498" s="761" t="s">
        <v>320</v>
      </c>
      <c r="B498" s="272" t="s">
        <v>321</v>
      </c>
      <c r="C498" s="297">
        <v>-3.2</v>
      </c>
      <c r="D498" s="298">
        <v>2.06E-2</v>
      </c>
      <c r="E498" s="299">
        <v>1.42</v>
      </c>
      <c r="F498" s="300">
        <v>657.2</v>
      </c>
      <c r="G498" s="280" t="s">
        <v>38</v>
      </c>
      <c r="H498" s="281">
        <v>1</v>
      </c>
      <c r="I498" s="394" t="s">
        <v>738</v>
      </c>
      <c r="J498" s="395" t="s">
        <v>130</v>
      </c>
      <c r="K498" s="395">
        <v>40</v>
      </c>
      <c r="L498" s="395">
        <v>1979</v>
      </c>
      <c r="M498" s="341">
        <v>30.451000000000001</v>
      </c>
      <c r="N498" s="341">
        <v>3.8250000000000002</v>
      </c>
      <c r="O498" s="341">
        <v>5.5519999999999996</v>
      </c>
      <c r="P498" s="341">
        <v>0</v>
      </c>
      <c r="Q498" s="341"/>
      <c r="R498" s="341">
        <v>21.074000000000002</v>
      </c>
      <c r="S498" s="396">
        <v>2192.16</v>
      </c>
      <c r="T498" s="395">
        <v>21.074000000000002</v>
      </c>
      <c r="U498" s="395">
        <v>2192.16</v>
      </c>
      <c r="V498" s="395">
        <v>9.6133493905554354E-3</v>
      </c>
      <c r="W498" s="341">
        <v>69.11</v>
      </c>
      <c r="X498" s="341">
        <v>0.66437857638128617</v>
      </c>
      <c r="Y498" s="341">
        <v>576.80096343332605</v>
      </c>
      <c r="Z498" s="342">
        <v>39.86271458287716</v>
      </c>
      <c r="AA498" s="640">
        <f t="shared" si="9"/>
        <v>36.571297782456107</v>
      </c>
    </row>
    <row r="499" spans="1:27" ht="15.95" customHeight="1" x14ac:dyDescent="0.25">
      <c r="A499" s="762"/>
      <c r="B499" s="276" t="s">
        <v>321</v>
      </c>
      <c r="C499" s="523">
        <v>-3.2</v>
      </c>
      <c r="D499" s="513">
        <v>2.06E-2</v>
      </c>
      <c r="E499" s="524">
        <v>1.42</v>
      </c>
      <c r="F499" s="525">
        <v>657.2</v>
      </c>
      <c r="G499" s="286" t="s">
        <v>38</v>
      </c>
      <c r="H499" s="287">
        <v>2</v>
      </c>
      <c r="I499" s="397" t="s">
        <v>739</v>
      </c>
      <c r="J499" s="287" t="s">
        <v>130</v>
      </c>
      <c r="K499" s="287">
        <v>10</v>
      </c>
      <c r="L499" s="287">
        <v>1974</v>
      </c>
      <c r="M499" s="398">
        <v>9.3409999999999993</v>
      </c>
      <c r="N499" s="398">
        <v>1.4</v>
      </c>
      <c r="O499" s="398">
        <v>1.1120000000000001</v>
      </c>
      <c r="P499" s="398">
        <v>0</v>
      </c>
      <c r="Q499" s="289"/>
      <c r="R499" s="289">
        <v>6.8289999999999997</v>
      </c>
      <c r="S499" s="290">
        <v>684.27</v>
      </c>
      <c r="T499" s="289">
        <v>6.8289999999999997</v>
      </c>
      <c r="U499" s="290">
        <v>684.27</v>
      </c>
      <c r="V499" s="291">
        <v>9.9799786633931048E-3</v>
      </c>
      <c r="W499" s="289">
        <v>69.11</v>
      </c>
      <c r="X499" s="292">
        <v>0.68971632542709749</v>
      </c>
      <c r="Y499" s="292">
        <v>598.79871980358621</v>
      </c>
      <c r="Z499" s="625">
        <v>41.382979525625842</v>
      </c>
      <c r="AA499" s="640">
        <f t="shared" si="9"/>
        <v>37.966036262042053</v>
      </c>
    </row>
    <row r="500" spans="1:27" ht="15.95" customHeight="1" x14ac:dyDescent="0.25">
      <c r="A500" s="762"/>
      <c r="B500" s="276" t="s">
        <v>321</v>
      </c>
      <c r="C500" s="523">
        <v>-3.2</v>
      </c>
      <c r="D500" s="513">
        <v>2.06E-2</v>
      </c>
      <c r="E500" s="524">
        <v>1.42</v>
      </c>
      <c r="F500" s="525">
        <v>657.2</v>
      </c>
      <c r="G500" s="286" t="s">
        <v>38</v>
      </c>
      <c r="H500" s="287">
        <v>3</v>
      </c>
      <c r="I500" s="397" t="s">
        <v>740</v>
      </c>
      <c r="J500" s="287" t="s">
        <v>130</v>
      </c>
      <c r="K500" s="287">
        <v>40</v>
      </c>
      <c r="L500" s="287">
        <v>1977</v>
      </c>
      <c r="M500" s="398">
        <v>25.783000000000001</v>
      </c>
      <c r="N500" s="398">
        <v>3.2280000000000002</v>
      </c>
      <c r="O500" s="398">
        <v>3.621</v>
      </c>
      <c r="P500" s="398">
        <v>0.39300000000000002</v>
      </c>
      <c r="Q500" s="289"/>
      <c r="R500" s="289">
        <v>18.541</v>
      </c>
      <c r="S500" s="290">
        <v>2120.96</v>
      </c>
      <c r="T500" s="289">
        <v>18.541</v>
      </c>
      <c r="U500" s="290">
        <v>2120.96</v>
      </c>
      <c r="V500" s="291">
        <v>8.7417961677730832E-3</v>
      </c>
      <c r="W500" s="289">
        <v>69.11</v>
      </c>
      <c r="X500" s="292">
        <v>0.6041455331547978</v>
      </c>
      <c r="Y500" s="292">
        <v>524.50777006638498</v>
      </c>
      <c r="Z500" s="625">
        <v>36.248731989287869</v>
      </c>
      <c r="AA500" s="640">
        <f t="shared" si="9"/>
        <v>33.255717421365013</v>
      </c>
    </row>
    <row r="501" spans="1:27" ht="15.95" customHeight="1" x14ac:dyDescent="0.25">
      <c r="A501" s="762"/>
      <c r="B501" s="276" t="s">
        <v>321</v>
      </c>
      <c r="C501" s="523">
        <v>-3.2</v>
      </c>
      <c r="D501" s="513">
        <v>2.06E-2</v>
      </c>
      <c r="E501" s="524">
        <v>1.42</v>
      </c>
      <c r="F501" s="525">
        <v>657.2</v>
      </c>
      <c r="G501" s="286" t="s">
        <v>38</v>
      </c>
      <c r="H501" s="287">
        <v>4</v>
      </c>
      <c r="I501" s="397" t="s">
        <v>741</v>
      </c>
      <c r="J501" s="287" t="s">
        <v>130</v>
      </c>
      <c r="K501" s="287">
        <v>45</v>
      </c>
      <c r="L501" s="287">
        <v>1992</v>
      </c>
      <c r="M501" s="398">
        <v>43.400400000000005</v>
      </c>
      <c r="N501" s="398">
        <v>5.6303999999999998</v>
      </c>
      <c r="O501" s="398">
        <v>7.2</v>
      </c>
      <c r="P501" s="398">
        <v>-0.53</v>
      </c>
      <c r="Q501" s="289"/>
      <c r="R501" s="289">
        <v>31.1</v>
      </c>
      <c r="S501" s="290">
        <v>2916.78</v>
      </c>
      <c r="T501" s="289">
        <v>31.1</v>
      </c>
      <c r="U501" s="290">
        <v>2916.78</v>
      </c>
      <c r="V501" s="291">
        <v>1.0662442830792861E-2</v>
      </c>
      <c r="W501" s="289">
        <v>69.11</v>
      </c>
      <c r="X501" s="292">
        <v>0.73688142403609458</v>
      </c>
      <c r="Y501" s="292">
        <v>639.74656984757166</v>
      </c>
      <c r="Z501" s="625">
        <v>44.212885442165678</v>
      </c>
      <c r="AA501" s="640">
        <f t="shared" si="9"/>
        <v>40.562280222170344</v>
      </c>
    </row>
    <row r="502" spans="1:27" ht="15.95" customHeight="1" x14ac:dyDescent="0.25">
      <c r="A502" s="762"/>
      <c r="B502" s="276" t="s">
        <v>321</v>
      </c>
      <c r="C502" s="523">
        <v>-3.2</v>
      </c>
      <c r="D502" s="513">
        <v>2.06E-2</v>
      </c>
      <c r="E502" s="524">
        <v>1.42</v>
      </c>
      <c r="F502" s="525">
        <v>657.2</v>
      </c>
      <c r="G502" s="286" t="s">
        <v>38</v>
      </c>
      <c r="H502" s="287">
        <v>5</v>
      </c>
      <c r="I502" s="397" t="s">
        <v>742</v>
      </c>
      <c r="J502" s="287" t="s">
        <v>130</v>
      </c>
      <c r="K502" s="287">
        <v>40</v>
      </c>
      <c r="L502" s="287">
        <v>1977</v>
      </c>
      <c r="M502" s="398">
        <v>32.562100000000001</v>
      </c>
      <c r="N502" s="398">
        <v>2.7591000000000001</v>
      </c>
      <c r="O502" s="398">
        <v>6.3019999999999996</v>
      </c>
      <c r="P502" s="398">
        <v>0.81100000000000005</v>
      </c>
      <c r="Q502" s="289"/>
      <c r="R502" s="289">
        <v>22.69</v>
      </c>
      <c r="S502" s="290">
        <v>2101.23</v>
      </c>
      <c r="T502" s="289">
        <v>22.69</v>
      </c>
      <c r="U502" s="290">
        <v>2101.23</v>
      </c>
      <c r="V502" s="291">
        <v>1.0798437105885602E-2</v>
      </c>
      <c r="W502" s="289">
        <v>69.11</v>
      </c>
      <c r="X502" s="292">
        <v>0.74627998838775389</v>
      </c>
      <c r="Y502" s="292">
        <v>647.90622635313616</v>
      </c>
      <c r="Z502" s="625">
        <v>44.776799303265236</v>
      </c>
      <c r="AA502" s="640">
        <f t="shared" si="9"/>
        <v>41.079632388316725</v>
      </c>
    </row>
    <row r="503" spans="1:27" ht="15.95" customHeight="1" x14ac:dyDescent="0.25">
      <c r="A503" s="762"/>
      <c r="B503" s="276" t="s">
        <v>321</v>
      </c>
      <c r="C503" s="523">
        <v>-3.2</v>
      </c>
      <c r="D503" s="513">
        <v>2.06E-2</v>
      </c>
      <c r="E503" s="524">
        <v>1.42</v>
      </c>
      <c r="F503" s="525">
        <v>657.2</v>
      </c>
      <c r="G503" s="286" t="s">
        <v>38</v>
      </c>
      <c r="H503" s="287">
        <v>6</v>
      </c>
      <c r="I503" s="397" t="s">
        <v>743</v>
      </c>
      <c r="J503" s="287" t="s">
        <v>130</v>
      </c>
      <c r="K503" s="287">
        <v>40</v>
      </c>
      <c r="L503" s="287">
        <v>1972</v>
      </c>
      <c r="M503" s="398">
        <v>28.381599999999999</v>
      </c>
      <c r="N503" s="398">
        <v>3.2946</v>
      </c>
      <c r="O503" s="398">
        <v>5.508</v>
      </c>
      <c r="P503" s="398">
        <v>7.0999999999999994E-2</v>
      </c>
      <c r="Q503" s="289"/>
      <c r="R503" s="289">
        <v>19.507999999999999</v>
      </c>
      <c r="S503" s="290">
        <v>1928.6</v>
      </c>
      <c r="T503" s="289">
        <v>19.507999999999999</v>
      </c>
      <c r="U503" s="290">
        <v>1928.6</v>
      </c>
      <c r="V503" s="291">
        <v>1.011510940578658E-2</v>
      </c>
      <c r="W503" s="289">
        <v>69.11</v>
      </c>
      <c r="X503" s="292">
        <v>0.69905521103391055</v>
      </c>
      <c r="Y503" s="292">
        <v>606.90656434719483</v>
      </c>
      <c r="Z503" s="625">
        <v>41.943312662034636</v>
      </c>
      <c r="AA503" s="640">
        <f t="shared" si="9"/>
        <v>38.480103359664803</v>
      </c>
    </row>
    <row r="504" spans="1:27" ht="15.95" customHeight="1" x14ac:dyDescent="0.25">
      <c r="A504" s="762"/>
      <c r="B504" s="276" t="s">
        <v>321</v>
      </c>
      <c r="C504" s="523">
        <v>-3.2</v>
      </c>
      <c r="D504" s="513">
        <v>2.06E-2</v>
      </c>
      <c r="E504" s="524">
        <v>1.42</v>
      </c>
      <c r="F504" s="525">
        <v>657.2</v>
      </c>
      <c r="G504" s="286" t="s">
        <v>38</v>
      </c>
      <c r="H504" s="287">
        <v>7</v>
      </c>
      <c r="I504" s="397" t="s">
        <v>744</v>
      </c>
      <c r="J504" s="287" t="s">
        <v>130</v>
      </c>
      <c r="K504" s="287">
        <v>20</v>
      </c>
      <c r="L504" s="287">
        <v>1991</v>
      </c>
      <c r="M504" s="398">
        <v>19.0747</v>
      </c>
      <c r="N504" s="398">
        <v>2.3816999999999999</v>
      </c>
      <c r="O504" s="398">
        <v>2.9580000000000002</v>
      </c>
      <c r="P504" s="398">
        <v>3.0179999999999998</v>
      </c>
      <c r="Q504" s="289"/>
      <c r="R504" s="289">
        <v>10.717000000000001</v>
      </c>
      <c r="S504" s="290">
        <v>1069.68</v>
      </c>
      <c r="T504" s="289">
        <v>10.717000000000001</v>
      </c>
      <c r="U504" s="290">
        <v>1069.68</v>
      </c>
      <c r="V504" s="291">
        <v>1.0018884152269838E-2</v>
      </c>
      <c r="W504" s="289">
        <v>69.11</v>
      </c>
      <c r="X504" s="292">
        <v>0.69240508376336851</v>
      </c>
      <c r="Y504" s="292">
        <v>601.13304913619027</v>
      </c>
      <c r="Z504" s="625">
        <v>41.54430502580211</v>
      </c>
      <c r="AA504" s="640">
        <f t="shared" si="9"/>
        <v>38.114041308075329</v>
      </c>
    </row>
    <row r="505" spans="1:27" ht="15.95" customHeight="1" x14ac:dyDescent="0.25">
      <c r="A505" s="762"/>
      <c r="B505" s="276" t="s">
        <v>321</v>
      </c>
      <c r="C505" s="523">
        <v>-3.2</v>
      </c>
      <c r="D505" s="513">
        <v>2.06E-2</v>
      </c>
      <c r="E505" s="524">
        <v>1.42</v>
      </c>
      <c r="F505" s="525">
        <v>657.2</v>
      </c>
      <c r="G505" s="286" t="s">
        <v>38</v>
      </c>
      <c r="H505" s="287">
        <v>8</v>
      </c>
      <c r="I505" s="397" t="s">
        <v>745</v>
      </c>
      <c r="J505" s="287" t="s">
        <v>130</v>
      </c>
      <c r="K505" s="287">
        <v>8</v>
      </c>
      <c r="L505" s="287">
        <v>1961</v>
      </c>
      <c r="M505" s="398">
        <v>5.3520000000000003</v>
      </c>
      <c r="N505" s="398">
        <v>0.45900000000000002</v>
      </c>
      <c r="O505" s="398">
        <v>1.117</v>
      </c>
      <c r="P505" s="398">
        <v>-0.10199999999999999</v>
      </c>
      <c r="Q505" s="289"/>
      <c r="R505" s="289">
        <v>3.8780000000000001</v>
      </c>
      <c r="S505" s="290">
        <v>367.23</v>
      </c>
      <c r="T505" s="289">
        <v>3.8780000000000001</v>
      </c>
      <c r="U505" s="290">
        <v>367.23</v>
      </c>
      <c r="V505" s="291">
        <v>1.0560139422160499E-2</v>
      </c>
      <c r="W505" s="289">
        <v>69.11</v>
      </c>
      <c r="X505" s="292">
        <v>0.72981123546551208</v>
      </c>
      <c r="Y505" s="292">
        <v>633.60836532962992</v>
      </c>
      <c r="Z505" s="625">
        <v>43.788674127930726</v>
      </c>
      <c r="AA505" s="640">
        <f t="shared" si="9"/>
        <v>40.173095530211675</v>
      </c>
    </row>
    <row r="506" spans="1:27" ht="15.95" customHeight="1" x14ac:dyDescent="0.25">
      <c r="A506" s="762"/>
      <c r="B506" s="276" t="s">
        <v>321</v>
      </c>
      <c r="C506" s="523">
        <v>-3.2</v>
      </c>
      <c r="D506" s="513">
        <v>2.06E-2</v>
      </c>
      <c r="E506" s="524">
        <v>1.42</v>
      </c>
      <c r="F506" s="525">
        <v>657.2</v>
      </c>
      <c r="G506" s="286" t="s">
        <v>38</v>
      </c>
      <c r="H506" s="287">
        <v>9</v>
      </c>
      <c r="I506" s="397" t="s">
        <v>746</v>
      </c>
      <c r="J506" s="287" t="s">
        <v>130</v>
      </c>
      <c r="K506" s="287">
        <v>40</v>
      </c>
      <c r="L506" s="287">
        <v>1973</v>
      </c>
      <c r="M506" s="398">
        <v>29.0901</v>
      </c>
      <c r="N506" s="398">
        <v>2.8611</v>
      </c>
      <c r="O506" s="398">
        <v>5.4770000000000003</v>
      </c>
      <c r="P506" s="398">
        <v>0.35199999999999998</v>
      </c>
      <c r="Q506" s="289"/>
      <c r="R506" s="289">
        <v>20.399999999999999</v>
      </c>
      <c r="S506" s="290">
        <v>1912.18</v>
      </c>
      <c r="T506" s="289">
        <v>20.399999999999999</v>
      </c>
      <c r="U506" s="290">
        <v>1912.18</v>
      </c>
      <c r="V506" s="291">
        <v>1.0668451714796722E-2</v>
      </c>
      <c r="W506" s="289">
        <v>69.11</v>
      </c>
      <c r="X506" s="292">
        <v>0.73729669800960151</v>
      </c>
      <c r="Y506" s="292">
        <v>640.10710288780342</v>
      </c>
      <c r="Z506" s="625">
        <v>44.237801880576093</v>
      </c>
      <c r="AA506" s="640">
        <f t="shared" si="9"/>
        <v>40.585139339978063</v>
      </c>
    </row>
    <row r="507" spans="1:27" ht="15.95" customHeight="1" x14ac:dyDescent="0.25">
      <c r="A507" s="762"/>
      <c r="B507" s="276" t="s">
        <v>321</v>
      </c>
      <c r="C507" s="523">
        <v>-3.2</v>
      </c>
      <c r="D507" s="513">
        <v>2.06E-2</v>
      </c>
      <c r="E507" s="524">
        <v>1.42</v>
      </c>
      <c r="F507" s="525">
        <v>657.2</v>
      </c>
      <c r="G507" s="286" t="s">
        <v>38</v>
      </c>
      <c r="H507" s="287">
        <v>10</v>
      </c>
      <c r="I507" s="397" t="s">
        <v>747</v>
      </c>
      <c r="J507" s="287" t="s">
        <v>130</v>
      </c>
      <c r="K507" s="287">
        <v>40</v>
      </c>
      <c r="L507" s="287">
        <v>1976</v>
      </c>
      <c r="M507" s="398">
        <v>29.200500000000002</v>
      </c>
      <c r="N507" s="398">
        <v>2.6265000000000001</v>
      </c>
      <c r="O507" s="398">
        <v>5.7720000000000002</v>
      </c>
      <c r="P507" s="398">
        <v>7.6999999999999999E-2</v>
      </c>
      <c r="Q507" s="289"/>
      <c r="R507" s="289">
        <v>20.725000000000001</v>
      </c>
      <c r="S507" s="290">
        <v>1914.34</v>
      </c>
      <c r="T507" s="289">
        <v>20.725000000000001</v>
      </c>
      <c r="U507" s="290">
        <v>1914.34</v>
      </c>
      <c r="V507" s="291">
        <v>1.0826185526082097E-2</v>
      </c>
      <c r="W507" s="289">
        <v>69.11</v>
      </c>
      <c r="X507" s="292">
        <v>0.74819768170753365</v>
      </c>
      <c r="Y507" s="292">
        <v>649.57113156492574</v>
      </c>
      <c r="Z507" s="625">
        <v>44.891860902452017</v>
      </c>
      <c r="AA507" s="640">
        <f t="shared" si="9"/>
        <v>41.185193488488089</v>
      </c>
    </row>
    <row r="508" spans="1:27" ht="15.95" customHeight="1" x14ac:dyDescent="0.25">
      <c r="A508" s="762"/>
      <c r="B508" s="276" t="s">
        <v>321</v>
      </c>
      <c r="C508" s="523">
        <v>-3.2</v>
      </c>
      <c r="D508" s="513">
        <v>2.06E-2</v>
      </c>
      <c r="E508" s="524">
        <v>1.42</v>
      </c>
      <c r="F508" s="525">
        <v>657.2</v>
      </c>
      <c r="G508" s="93" t="s">
        <v>43</v>
      </c>
      <c r="H508" s="94">
        <v>1</v>
      </c>
      <c r="I508" s="399" t="s">
        <v>748</v>
      </c>
      <c r="J508" s="95" t="s">
        <v>130</v>
      </c>
      <c r="K508" s="94">
        <v>10</v>
      </c>
      <c r="L508" s="94">
        <v>1959</v>
      </c>
      <c r="M508" s="329">
        <v>7.6319999999999997</v>
      </c>
      <c r="N508" s="329">
        <v>0.20399999999999999</v>
      </c>
      <c r="O508" s="329">
        <v>1.3109999999999999</v>
      </c>
      <c r="P508" s="329">
        <v>5.0999999999999997E-2</v>
      </c>
      <c r="Q508" s="96"/>
      <c r="R508" s="96">
        <v>6.0659999999999998</v>
      </c>
      <c r="S508" s="97">
        <v>361.47</v>
      </c>
      <c r="T508" s="96">
        <v>6.0659999999999998</v>
      </c>
      <c r="U508" s="97">
        <v>361.47</v>
      </c>
      <c r="V508" s="98">
        <v>1.6781475641132044E-2</v>
      </c>
      <c r="W508" s="96">
        <v>69.11</v>
      </c>
      <c r="X508" s="99">
        <v>1.1597677815586356</v>
      </c>
      <c r="Y508" s="99">
        <v>1006.8885384679227</v>
      </c>
      <c r="Z508" s="620">
        <v>69.586066893518137</v>
      </c>
      <c r="AA508" s="640">
        <f t="shared" si="9"/>
        <v>63.840428342677185</v>
      </c>
    </row>
    <row r="509" spans="1:27" ht="15.95" customHeight="1" x14ac:dyDescent="0.25">
      <c r="A509" s="762"/>
      <c r="B509" s="276" t="s">
        <v>321</v>
      </c>
      <c r="C509" s="523">
        <v>-3.2</v>
      </c>
      <c r="D509" s="513">
        <v>2.06E-2</v>
      </c>
      <c r="E509" s="524">
        <v>1.42</v>
      </c>
      <c r="F509" s="525">
        <v>657.2</v>
      </c>
      <c r="G509" s="93" t="s">
        <v>43</v>
      </c>
      <c r="H509" s="94">
        <v>2</v>
      </c>
      <c r="I509" s="399" t="s">
        <v>331</v>
      </c>
      <c r="J509" s="95" t="s">
        <v>130</v>
      </c>
      <c r="K509" s="94">
        <v>10</v>
      </c>
      <c r="L509" s="94">
        <v>1987</v>
      </c>
      <c r="M509" s="329">
        <v>10.759</v>
      </c>
      <c r="N509" s="329">
        <v>1.1060000000000001</v>
      </c>
      <c r="O509" s="329">
        <v>1.6</v>
      </c>
      <c r="P509" s="329">
        <v>0.373</v>
      </c>
      <c r="Q509" s="96"/>
      <c r="R509" s="96">
        <v>7.68</v>
      </c>
      <c r="S509" s="97">
        <v>547.66999999999996</v>
      </c>
      <c r="T509" s="96">
        <v>7.68</v>
      </c>
      <c r="U509" s="97">
        <v>547.67999999999995</v>
      </c>
      <c r="V509" s="98">
        <v>1.4022787028921999E-2</v>
      </c>
      <c r="W509" s="96">
        <v>69.11</v>
      </c>
      <c r="X509" s="99">
        <v>0.96911481156879931</v>
      </c>
      <c r="Y509" s="99">
        <v>841.36722173531984</v>
      </c>
      <c r="Z509" s="620">
        <v>58.146888694127959</v>
      </c>
      <c r="AA509" s="640">
        <f t="shared" si="9"/>
        <v>53.345769444154087</v>
      </c>
    </row>
    <row r="510" spans="1:27" ht="15.95" customHeight="1" x14ac:dyDescent="0.25">
      <c r="A510" s="762"/>
      <c r="B510" s="276" t="s">
        <v>321</v>
      </c>
      <c r="C510" s="523">
        <v>-3.2</v>
      </c>
      <c r="D510" s="513">
        <v>2.06E-2</v>
      </c>
      <c r="E510" s="524">
        <v>1.42</v>
      </c>
      <c r="F510" s="525">
        <v>657.2</v>
      </c>
      <c r="G510" s="93" t="s">
        <v>43</v>
      </c>
      <c r="H510" s="94">
        <v>3</v>
      </c>
      <c r="I510" s="95" t="s">
        <v>749</v>
      </c>
      <c r="J510" s="95" t="s">
        <v>130</v>
      </c>
      <c r="K510" s="94">
        <v>18</v>
      </c>
      <c r="L510" s="94">
        <v>1988</v>
      </c>
      <c r="M510" s="329">
        <v>21.139800000000001</v>
      </c>
      <c r="N510" s="329">
        <v>2.0297999999999998</v>
      </c>
      <c r="O510" s="329">
        <v>2.7250000000000001</v>
      </c>
      <c r="P510" s="329">
        <v>0.01</v>
      </c>
      <c r="Q510" s="96"/>
      <c r="R510" s="96">
        <v>16.375</v>
      </c>
      <c r="S510" s="97">
        <v>1144.22</v>
      </c>
      <c r="T510" s="96">
        <v>16.375</v>
      </c>
      <c r="U510" s="97">
        <v>1144.22</v>
      </c>
      <c r="V510" s="98">
        <v>1.4311059062068483E-2</v>
      </c>
      <c r="W510" s="96">
        <v>69.11</v>
      </c>
      <c r="X510" s="99">
        <v>0.98903729177955291</v>
      </c>
      <c r="Y510" s="99">
        <v>858.66354372410899</v>
      </c>
      <c r="Z510" s="620">
        <v>59.342237506773174</v>
      </c>
      <c r="AA510" s="640">
        <f t="shared" si="9"/>
        <v>54.442419730984561</v>
      </c>
    </row>
    <row r="511" spans="1:27" ht="15.95" customHeight="1" x14ac:dyDescent="0.25">
      <c r="A511" s="762"/>
      <c r="B511" s="276" t="s">
        <v>321</v>
      </c>
      <c r="C511" s="523">
        <v>-3.2</v>
      </c>
      <c r="D511" s="513">
        <v>2.06E-2</v>
      </c>
      <c r="E511" s="524">
        <v>1.42</v>
      </c>
      <c r="F511" s="525">
        <v>657.2</v>
      </c>
      <c r="G511" s="93" t="s">
        <v>43</v>
      </c>
      <c r="H511" s="94">
        <v>4</v>
      </c>
      <c r="I511" s="95" t="s">
        <v>750</v>
      </c>
      <c r="J511" s="95" t="s">
        <v>130</v>
      </c>
      <c r="K511" s="94">
        <v>12</v>
      </c>
      <c r="L511" s="94">
        <v>1966</v>
      </c>
      <c r="M511" s="329">
        <v>15.590999999999999</v>
      </c>
      <c r="N511" s="329">
        <v>1.224</v>
      </c>
      <c r="O511" s="329">
        <v>1.877</v>
      </c>
      <c r="P511" s="329">
        <v>0.20399999999999999</v>
      </c>
      <c r="Q511" s="96"/>
      <c r="R511" s="96">
        <v>12.286</v>
      </c>
      <c r="S511" s="97">
        <v>761.84</v>
      </c>
      <c r="T511" s="96">
        <v>12.286</v>
      </c>
      <c r="U511" s="97">
        <v>761.84</v>
      </c>
      <c r="V511" s="98">
        <v>1.6126745773390738E-2</v>
      </c>
      <c r="W511" s="96">
        <v>69.11</v>
      </c>
      <c r="X511" s="99">
        <v>1.114519400399034</v>
      </c>
      <c r="Y511" s="99">
        <v>967.60474640344432</v>
      </c>
      <c r="Z511" s="620">
        <v>66.871164023942043</v>
      </c>
      <c r="AA511" s="640">
        <f t="shared" si="9"/>
        <v>61.349691765084437</v>
      </c>
    </row>
    <row r="512" spans="1:27" ht="15.95" customHeight="1" x14ac:dyDescent="0.25">
      <c r="A512" s="762"/>
      <c r="B512" s="276" t="s">
        <v>321</v>
      </c>
      <c r="C512" s="523">
        <v>-3.2</v>
      </c>
      <c r="D512" s="513">
        <v>2.06E-2</v>
      </c>
      <c r="E512" s="524">
        <v>1.42</v>
      </c>
      <c r="F512" s="525">
        <v>657.2</v>
      </c>
      <c r="G512" s="93" t="s">
        <v>43</v>
      </c>
      <c r="H512" s="94">
        <v>5</v>
      </c>
      <c r="I512" s="95" t="s">
        <v>751</v>
      </c>
      <c r="J512" s="95" t="s">
        <v>130</v>
      </c>
      <c r="K512" s="94">
        <v>8</v>
      </c>
      <c r="L512" s="94">
        <v>1981</v>
      </c>
      <c r="M512" s="329">
        <v>8.2249999999999996</v>
      </c>
      <c r="N512" s="329">
        <v>0</v>
      </c>
      <c r="O512" s="329">
        <v>0</v>
      </c>
      <c r="P512" s="329">
        <v>0</v>
      </c>
      <c r="Q512" s="96"/>
      <c r="R512" s="96">
        <v>8.2249999999999996</v>
      </c>
      <c r="S512" s="97">
        <v>488.59</v>
      </c>
      <c r="T512" s="96">
        <v>8.2249999999999996</v>
      </c>
      <c r="U512" s="97">
        <v>488.59</v>
      </c>
      <c r="V512" s="98">
        <v>1.68341554268405E-2</v>
      </c>
      <c r="W512" s="96">
        <v>69.11</v>
      </c>
      <c r="X512" s="99">
        <v>1.1634084815489469</v>
      </c>
      <c r="Y512" s="99">
        <v>1010.0493256104299</v>
      </c>
      <c r="Z512" s="620">
        <v>69.804508892936809</v>
      </c>
      <c r="AA512" s="640">
        <f t="shared" si="9"/>
        <v>64.040833846731019</v>
      </c>
    </row>
    <row r="513" spans="1:27" ht="15.95" customHeight="1" x14ac:dyDescent="0.25">
      <c r="A513" s="762"/>
      <c r="B513" s="276" t="s">
        <v>321</v>
      </c>
      <c r="C513" s="523">
        <v>-3.2</v>
      </c>
      <c r="D513" s="513">
        <v>2.06E-2</v>
      </c>
      <c r="E513" s="524">
        <v>1.42</v>
      </c>
      <c r="F513" s="525">
        <v>657.2</v>
      </c>
      <c r="G513" s="93" t="s">
        <v>43</v>
      </c>
      <c r="H513" s="94">
        <v>6</v>
      </c>
      <c r="I513" s="95" t="s">
        <v>752</v>
      </c>
      <c r="J513" s="95" t="s">
        <v>130</v>
      </c>
      <c r="K513" s="94">
        <v>8</v>
      </c>
      <c r="L513" s="94">
        <v>1958</v>
      </c>
      <c r="M513" s="329">
        <v>8.2050000000000001</v>
      </c>
      <c r="N513" s="329">
        <v>0.61199999999999999</v>
      </c>
      <c r="O513" s="329">
        <v>1.143</v>
      </c>
      <c r="P513" s="329">
        <v>0</v>
      </c>
      <c r="Q513" s="96"/>
      <c r="R513" s="96">
        <v>6.45</v>
      </c>
      <c r="S513" s="97">
        <v>357.45</v>
      </c>
      <c r="T513" s="96">
        <v>6.45</v>
      </c>
      <c r="U513" s="97">
        <v>357.45</v>
      </c>
      <c r="V513" s="98">
        <v>1.8044481745698702E-2</v>
      </c>
      <c r="W513" s="96">
        <v>69.11</v>
      </c>
      <c r="X513" s="99">
        <v>1.2470541334452372</v>
      </c>
      <c r="Y513" s="99">
        <v>1082.668904741922</v>
      </c>
      <c r="Z513" s="620">
        <v>74.823248006714238</v>
      </c>
      <c r="AA513" s="640">
        <f t="shared" si="9"/>
        <v>68.645181657535986</v>
      </c>
    </row>
    <row r="514" spans="1:27" ht="15.95" customHeight="1" x14ac:dyDescent="0.25">
      <c r="A514" s="762"/>
      <c r="B514" s="276" t="s">
        <v>321</v>
      </c>
      <c r="C514" s="523">
        <v>-3.2</v>
      </c>
      <c r="D514" s="513">
        <v>2.06E-2</v>
      </c>
      <c r="E514" s="524">
        <v>1.42</v>
      </c>
      <c r="F514" s="525">
        <v>657.2</v>
      </c>
      <c r="G514" s="93" t="s">
        <v>43</v>
      </c>
      <c r="H514" s="94">
        <v>7</v>
      </c>
      <c r="I514" s="95" t="s">
        <v>753</v>
      </c>
      <c r="J514" s="95" t="s">
        <v>130</v>
      </c>
      <c r="K514" s="94">
        <v>12</v>
      </c>
      <c r="L514" s="94">
        <v>1961</v>
      </c>
      <c r="M514" s="329">
        <v>10.651</v>
      </c>
      <c r="N514" s="329">
        <v>0.56100000000000005</v>
      </c>
      <c r="O514" s="329">
        <v>1.7390000000000001</v>
      </c>
      <c r="P514" s="329">
        <v>0.153</v>
      </c>
      <c r="Q514" s="96"/>
      <c r="R514" s="96">
        <v>8.1980000000000004</v>
      </c>
      <c r="S514" s="97">
        <v>515.23</v>
      </c>
      <c r="T514" s="96">
        <v>8.1980000000000004</v>
      </c>
      <c r="U514" s="97">
        <v>515.23</v>
      </c>
      <c r="V514" s="98">
        <v>1.5911340566349009E-2</v>
      </c>
      <c r="W514" s="96">
        <v>69.11</v>
      </c>
      <c r="X514" s="99">
        <v>1.0996327465403799</v>
      </c>
      <c r="Y514" s="99">
        <v>954.68043398094051</v>
      </c>
      <c r="Z514" s="620">
        <v>65.97796479242281</v>
      </c>
      <c r="AA514" s="640">
        <f t="shared" si="9"/>
        <v>60.530242928828258</v>
      </c>
    </row>
    <row r="515" spans="1:27" ht="15.95" customHeight="1" x14ac:dyDescent="0.25">
      <c r="A515" s="762"/>
      <c r="B515" s="276" t="s">
        <v>321</v>
      </c>
      <c r="C515" s="523">
        <v>-3.2</v>
      </c>
      <c r="D515" s="513">
        <v>2.06E-2</v>
      </c>
      <c r="E515" s="524">
        <v>1.42</v>
      </c>
      <c r="F515" s="525">
        <v>657.2</v>
      </c>
      <c r="G515" s="93" t="s">
        <v>43</v>
      </c>
      <c r="H515" s="94">
        <v>8</v>
      </c>
      <c r="I515" s="95" t="s">
        <v>754</v>
      </c>
      <c r="J515" s="95" t="s">
        <v>130</v>
      </c>
      <c r="K515" s="94">
        <v>12</v>
      </c>
      <c r="L515" s="94">
        <v>1961</v>
      </c>
      <c r="M515" s="329">
        <v>11.593</v>
      </c>
      <c r="N515" s="329">
        <v>1.1240000000000001</v>
      </c>
      <c r="O515" s="329">
        <v>1.44</v>
      </c>
      <c r="P515" s="329">
        <v>-0.153</v>
      </c>
      <c r="Q515" s="96"/>
      <c r="R515" s="96">
        <v>9.1820000000000004</v>
      </c>
      <c r="S515" s="97">
        <v>559.02</v>
      </c>
      <c r="T515" s="96">
        <v>9.1820000000000004</v>
      </c>
      <c r="U515" s="97">
        <v>559.02</v>
      </c>
      <c r="V515" s="98">
        <v>1.6425172623519731E-2</v>
      </c>
      <c r="W515" s="96">
        <v>69.11</v>
      </c>
      <c r="X515" s="99">
        <v>1.1351436800114485</v>
      </c>
      <c r="Y515" s="99">
        <v>985.51035741118392</v>
      </c>
      <c r="Z515" s="620">
        <v>68.108620800686907</v>
      </c>
      <c r="AA515" s="640">
        <f t="shared" si="9"/>
        <v>62.484973211639357</v>
      </c>
    </row>
    <row r="516" spans="1:27" ht="15.95" customHeight="1" x14ac:dyDescent="0.25">
      <c r="A516" s="762"/>
      <c r="B516" s="276" t="s">
        <v>321</v>
      </c>
      <c r="C516" s="523">
        <v>-3.2</v>
      </c>
      <c r="D516" s="513">
        <v>2.06E-2</v>
      </c>
      <c r="E516" s="524">
        <v>1.42</v>
      </c>
      <c r="F516" s="525">
        <v>657.2</v>
      </c>
      <c r="G516" s="93" t="s">
        <v>43</v>
      </c>
      <c r="H516" s="94">
        <v>9</v>
      </c>
      <c r="I516" s="95" t="s">
        <v>755</v>
      </c>
      <c r="J516" s="95" t="s">
        <v>130</v>
      </c>
      <c r="K516" s="94">
        <v>8</v>
      </c>
      <c r="L516" s="94">
        <v>1960</v>
      </c>
      <c r="M516" s="329">
        <v>7.0310000000000006</v>
      </c>
      <c r="N516" s="329">
        <v>0.40799999999999997</v>
      </c>
      <c r="O516" s="329">
        <v>0.79900000000000004</v>
      </c>
      <c r="P516" s="329">
        <v>0.10199999999999999</v>
      </c>
      <c r="Q516" s="96"/>
      <c r="R516" s="96">
        <v>5.7220000000000004</v>
      </c>
      <c r="S516" s="97">
        <v>376.92</v>
      </c>
      <c r="T516" s="96">
        <v>5.7220000000000004</v>
      </c>
      <c r="U516" s="97">
        <v>376.92</v>
      </c>
      <c r="V516" s="98">
        <v>1.518094025257349E-2</v>
      </c>
      <c r="W516" s="96">
        <v>69.11</v>
      </c>
      <c r="X516" s="99">
        <v>1.0491547808553539</v>
      </c>
      <c r="Y516" s="99">
        <v>910.85641515440943</v>
      </c>
      <c r="Z516" s="620">
        <v>62.94928685132124</v>
      </c>
      <c r="AA516" s="640">
        <f t="shared" si="9"/>
        <v>57.751639313138746</v>
      </c>
    </row>
    <row r="517" spans="1:27" ht="15.95" customHeight="1" x14ac:dyDescent="0.25">
      <c r="A517" s="762"/>
      <c r="B517" s="276" t="s">
        <v>321</v>
      </c>
      <c r="C517" s="523">
        <v>-3.2</v>
      </c>
      <c r="D517" s="513">
        <v>2.06E-2</v>
      </c>
      <c r="E517" s="524">
        <v>1.42</v>
      </c>
      <c r="F517" s="525">
        <v>657.2</v>
      </c>
      <c r="G517" s="93" t="s">
        <v>43</v>
      </c>
      <c r="H517" s="94">
        <v>10</v>
      </c>
      <c r="I517" s="95" t="s">
        <v>756</v>
      </c>
      <c r="J517" s="95" t="s">
        <v>130</v>
      </c>
      <c r="K517" s="94">
        <v>12</v>
      </c>
      <c r="L517" s="94">
        <v>1950</v>
      </c>
      <c r="M517" s="329">
        <v>11.5655</v>
      </c>
      <c r="N517" s="329">
        <v>1.2495000000000001</v>
      </c>
      <c r="O517" s="329">
        <v>1.5029999999999999</v>
      </c>
      <c r="P517" s="329">
        <v>2.5999999999999999E-2</v>
      </c>
      <c r="Q517" s="96"/>
      <c r="R517" s="96">
        <v>8.7870000000000008</v>
      </c>
      <c r="S517" s="97">
        <v>584.17999999999995</v>
      </c>
      <c r="T517" s="96">
        <v>8.7870000000000008</v>
      </c>
      <c r="U517" s="97">
        <v>584.17999999999995</v>
      </c>
      <c r="V517" s="98">
        <v>1.5041596768119418E-2</v>
      </c>
      <c r="W517" s="96">
        <v>69.11</v>
      </c>
      <c r="X517" s="99">
        <v>1.0395247526447329</v>
      </c>
      <c r="Y517" s="99">
        <v>902.49580608716508</v>
      </c>
      <c r="Z517" s="620">
        <v>62.371485158683981</v>
      </c>
      <c r="AA517" s="640">
        <f t="shared" si="9"/>
        <v>57.221546017141264</v>
      </c>
    </row>
    <row r="518" spans="1:27" ht="15.95" customHeight="1" x14ac:dyDescent="0.25">
      <c r="A518" s="762"/>
      <c r="B518" s="276" t="s">
        <v>321</v>
      </c>
      <c r="C518" s="523">
        <v>-3.2</v>
      </c>
      <c r="D518" s="513">
        <v>2.06E-2</v>
      </c>
      <c r="E518" s="524">
        <v>1.42</v>
      </c>
      <c r="F518" s="525">
        <v>657.2</v>
      </c>
      <c r="G518" s="100" t="s">
        <v>45</v>
      </c>
      <c r="H518" s="101">
        <v>1</v>
      </c>
      <c r="I518" s="102" t="s">
        <v>757</v>
      </c>
      <c r="J518" s="102" t="s">
        <v>131</v>
      </c>
      <c r="K518" s="101">
        <v>50</v>
      </c>
      <c r="L518" s="101">
        <v>1976</v>
      </c>
      <c r="M518" s="208">
        <v>45.742000000000004</v>
      </c>
      <c r="N518" s="208">
        <v>4.641</v>
      </c>
      <c r="O518" s="208">
        <v>0.5</v>
      </c>
      <c r="P518" s="208">
        <v>1.071</v>
      </c>
      <c r="Q518" s="103"/>
      <c r="R518" s="103">
        <v>39.53</v>
      </c>
      <c r="S518" s="104">
        <v>1477.8</v>
      </c>
      <c r="T518" s="103">
        <v>39.53</v>
      </c>
      <c r="U518" s="104">
        <v>1477.8</v>
      </c>
      <c r="V518" s="105">
        <v>2.6749221816213292E-2</v>
      </c>
      <c r="W518" s="103">
        <v>69.11</v>
      </c>
      <c r="X518" s="106">
        <v>1.8486387197185006</v>
      </c>
      <c r="Y518" s="106">
        <v>1604.9533089727975</v>
      </c>
      <c r="Z518" s="621">
        <v>110.91832318311003</v>
      </c>
      <c r="AA518" s="640">
        <f t="shared" si="9"/>
        <v>101.75992952578902</v>
      </c>
    </row>
    <row r="519" spans="1:27" ht="15.95" customHeight="1" x14ac:dyDescent="0.25">
      <c r="A519" s="762"/>
      <c r="B519" s="276" t="s">
        <v>321</v>
      </c>
      <c r="C519" s="523">
        <v>-3.2</v>
      </c>
      <c r="D519" s="513">
        <v>2.06E-2</v>
      </c>
      <c r="E519" s="524">
        <v>1.42</v>
      </c>
      <c r="F519" s="525">
        <v>657.2</v>
      </c>
      <c r="G519" s="100" t="s">
        <v>45</v>
      </c>
      <c r="H519" s="101">
        <v>2</v>
      </c>
      <c r="I519" s="102" t="s">
        <v>758</v>
      </c>
      <c r="J519" s="102" t="s">
        <v>131</v>
      </c>
      <c r="K519" s="101">
        <v>48</v>
      </c>
      <c r="L519" s="101">
        <v>1970</v>
      </c>
      <c r="M519" s="208">
        <v>80.273300000000006</v>
      </c>
      <c r="N519" s="208">
        <v>3.0752999999999999</v>
      </c>
      <c r="O519" s="208">
        <v>6.9</v>
      </c>
      <c r="P519" s="208">
        <v>0.64800000000000002</v>
      </c>
      <c r="Q519" s="103"/>
      <c r="R519" s="103">
        <v>69.650000000000006</v>
      </c>
      <c r="S519" s="104">
        <v>2543.9699999999998</v>
      </c>
      <c r="T519" s="103">
        <v>69.650000000000006</v>
      </c>
      <c r="U519" s="104">
        <v>2543.9699999999998</v>
      </c>
      <c r="V519" s="105">
        <v>2.737846751337477E-2</v>
      </c>
      <c r="W519" s="103">
        <v>69.11</v>
      </c>
      <c r="X519" s="106">
        <v>1.8921258898493303</v>
      </c>
      <c r="Y519" s="106">
        <v>1642.7080508024862</v>
      </c>
      <c r="Z519" s="621">
        <v>113.52755339095981</v>
      </c>
      <c r="AA519" s="640">
        <f t="shared" si="9"/>
        <v>104.15371870730257</v>
      </c>
    </row>
    <row r="520" spans="1:27" ht="15.95" customHeight="1" x14ac:dyDescent="0.25">
      <c r="A520" s="762"/>
      <c r="B520" s="276" t="s">
        <v>321</v>
      </c>
      <c r="C520" s="523">
        <v>-3.2</v>
      </c>
      <c r="D520" s="513">
        <v>2.06E-2</v>
      </c>
      <c r="E520" s="524">
        <v>1.42</v>
      </c>
      <c r="F520" s="525">
        <v>657.2</v>
      </c>
      <c r="G520" s="100" t="s">
        <v>45</v>
      </c>
      <c r="H520" s="101">
        <v>3</v>
      </c>
      <c r="I520" s="102" t="s">
        <v>759</v>
      </c>
      <c r="J520" s="102" t="s">
        <v>131</v>
      </c>
      <c r="K520" s="101">
        <v>20</v>
      </c>
      <c r="L520" s="101">
        <v>1969</v>
      </c>
      <c r="M520" s="208">
        <v>36.000500000000002</v>
      </c>
      <c r="N520" s="208">
        <v>1.8614999999999999</v>
      </c>
      <c r="O520" s="208">
        <v>3.2</v>
      </c>
      <c r="P520" s="208">
        <v>2.5999999999999999E-2</v>
      </c>
      <c r="Q520" s="103"/>
      <c r="R520" s="103">
        <v>30.913</v>
      </c>
      <c r="S520" s="104">
        <v>1114.26</v>
      </c>
      <c r="T520" s="103">
        <v>30.913</v>
      </c>
      <c r="U520" s="104">
        <v>1114.26</v>
      </c>
      <c r="V520" s="105">
        <v>2.7743076122269488E-2</v>
      </c>
      <c r="W520" s="103">
        <v>69.11</v>
      </c>
      <c r="X520" s="106">
        <v>1.9173239908100443</v>
      </c>
      <c r="Y520" s="106">
        <v>1664.5845673361691</v>
      </c>
      <c r="Z520" s="621">
        <v>115.03943944860265</v>
      </c>
      <c r="AA520" s="640">
        <f t="shared" si="9"/>
        <v>105.5407701363327</v>
      </c>
    </row>
    <row r="521" spans="1:27" ht="15.95" customHeight="1" x14ac:dyDescent="0.25">
      <c r="A521" s="762"/>
      <c r="B521" s="276" t="s">
        <v>321</v>
      </c>
      <c r="C521" s="523">
        <v>-3.2</v>
      </c>
      <c r="D521" s="513">
        <v>2.06E-2</v>
      </c>
      <c r="E521" s="524">
        <v>1.42</v>
      </c>
      <c r="F521" s="525">
        <v>657.2</v>
      </c>
      <c r="G521" s="100" t="s">
        <v>45</v>
      </c>
      <c r="H521" s="101">
        <v>4</v>
      </c>
      <c r="I521" s="102" t="s">
        <v>760</v>
      </c>
      <c r="J521" s="102" t="s">
        <v>131</v>
      </c>
      <c r="K521" s="101">
        <v>20</v>
      </c>
      <c r="L521" s="101">
        <v>1992</v>
      </c>
      <c r="M521" s="208">
        <v>34.000500000000002</v>
      </c>
      <c r="N521" s="208">
        <v>1.1475</v>
      </c>
      <c r="O521" s="208">
        <v>3.2</v>
      </c>
      <c r="P521" s="208">
        <v>0.58699999999999997</v>
      </c>
      <c r="Q521" s="103"/>
      <c r="R521" s="103">
        <v>29.065999999999999</v>
      </c>
      <c r="S521" s="104">
        <v>1101.98</v>
      </c>
      <c r="T521" s="103">
        <v>29.065999999999999</v>
      </c>
      <c r="U521" s="104">
        <v>1101.98</v>
      </c>
      <c r="V521" s="105">
        <v>2.6376159276937875E-2</v>
      </c>
      <c r="W521" s="103">
        <v>69.11</v>
      </c>
      <c r="X521" s="106">
        <v>1.8228563676291765</v>
      </c>
      <c r="Y521" s="106">
        <v>1582.5695566162726</v>
      </c>
      <c r="Z521" s="621">
        <v>109.37138205775059</v>
      </c>
      <c r="AA521" s="640">
        <f t="shared" si="9"/>
        <v>100.34071748417485</v>
      </c>
    </row>
    <row r="522" spans="1:27" ht="15.95" customHeight="1" x14ac:dyDescent="0.25">
      <c r="A522" s="762"/>
      <c r="B522" s="276" t="s">
        <v>321</v>
      </c>
      <c r="C522" s="523">
        <v>-3.2</v>
      </c>
      <c r="D522" s="513">
        <v>2.06E-2</v>
      </c>
      <c r="E522" s="524">
        <v>1.42</v>
      </c>
      <c r="F522" s="525">
        <v>657.2</v>
      </c>
      <c r="G522" s="100" t="s">
        <v>45</v>
      </c>
      <c r="H522" s="101">
        <v>5</v>
      </c>
      <c r="I522" s="102" t="s">
        <v>761</v>
      </c>
      <c r="J522" s="102" t="s">
        <v>131</v>
      </c>
      <c r="K522" s="101">
        <v>14</v>
      </c>
      <c r="L522" s="101">
        <v>1970</v>
      </c>
      <c r="M522" s="208">
        <v>16.13</v>
      </c>
      <c r="N522" s="208">
        <v>0.91800000000000004</v>
      </c>
      <c r="O522" s="208">
        <v>0</v>
      </c>
      <c r="P522" s="208">
        <v>0</v>
      </c>
      <c r="Q522" s="103"/>
      <c r="R522" s="103">
        <v>15.212</v>
      </c>
      <c r="S522" s="104">
        <v>553.98</v>
      </c>
      <c r="T522" s="103">
        <v>15.212</v>
      </c>
      <c r="U522" s="104">
        <v>553.98</v>
      </c>
      <c r="V522" s="105">
        <v>2.7459475071302211E-2</v>
      </c>
      <c r="W522" s="103">
        <v>69.11</v>
      </c>
      <c r="X522" s="106">
        <v>1.8977243221776958</v>
      </c>
      <c r="Y522" s="106">
        <v>1647.5685042781327</v>
      </c>
      <c r="Z522" s="621">
        <v>113.86345933066174</v>
      </c>
      <c r="AA522" s="640">
        <f t="shared" si="9"/>
        <v>104.46188929418507</v>
      </c>
    </row>
    <row r="523" spans="1:27" ht="15.95" customHeight="1" x14ac:dyDescent="0.25">
      <c r="A523" s="762"/>
      <c r="B523" s="276" t="s">
        <v>321</v>
      </c>
      <c r="C523" s="523">
        <v>-3.2</v>
      </c>
      <c r="D523" s="513">
        <v>2.06E-2</v>
      </c>
      <c r="E523" s="524">
        <v>1.42</v>
      </c>
      <c r="F523" s="525">
        <v>657.2</v>
      </c>
      <c r="G523" s="100" t="s">
        <v>45</v>
      </c>
      <c r="H523" s="101">
        <v>6</v>
      </c>
      <c r="I523" s="102" t="s">
        <v>762</v>
      </c>
      <c r="J523" s="102" t="s">
        <v>131</v>
      </c>
      <c r="K523" s="101">
        <v>14</v>
      </c>
      <c r="L523" s="101">
        <v>1972</v>
      </c>
      <c r="M523" s="208">
        <v>15.766999999999999</v>
      </c>
      <c r="N523" s="208">
        <v>0.96899999999999997</v>
      </c>
      <c r="O523" s="208">
        <v>0</v>
      </c>
      <c r="P523" s="208">
        <v>-0.30599999999999999</v>
      </c>
      <c r="Q523" s="103"/>
      <c r="R523" s="103">
        <v>15.103999999999999</v>
      </c>
      <c r="S523" s="104">
        <v>507.42</v>
      </c>
      <c r="T523" s="103">
        <v>15.103999999999999</v>
      </c>
      <c r="U523" s="104">
        <v>507.42</v>
      </c>
      <c r="V523" s="105">
        <v>2.9766268574356547E-2</v>
      </c>
      <c r="W523" s="103">
        <v>69.11</v>
      </c>
      <c r="X523" s="106">
        <v>2.0571468211737809</v>
      </c>
      <c r="Y523" s="106">
        <v>1785.9761144613929</v>
      </c>
      <c r="Z523" s="621">
        <v>123.42880927042687</v>
      </c>
      <c r="AA523" s="640">
        <f t="shared" si="9"/>
        <v>113.23743969763932</v>
      </c>
    </row>
    <row r="524" spans="1:27" ht="15.95" customHeight="1" x14ac:dyDescent="0.25">
      <c r="A524" s="762"/>
      <c r="B524" s="276" t="s">
        <v>321</v>
      </c>
      <c r="C524" s="523">
        <v>-3.2</v>
      </c>
      <c r="D524" s="513">
        <v>2.06E-2</v>
      </c>
      <c r="E524" s="524">
        <v>1.42</v>
      </c>
      <c r="F524" s="525">
        <v>657.2</v>
      </c>
      <c r="G524" s="100" t="s">
        <v>45</v>
      </c>
      <c r="H524" s="101">
        <v>7</v>
      </c>
      <c r="I524" s="102" t="s">
        <v>763</v>
      </c>
      <c r="J524" s="102" t="s">
        <v>131</v>
      </c>
      <c r="K524" s="101">
        <v>20</v>
      </c>
      <c r="L524" s="101">
        <v>1978</v>
      </c>
      <c r="M524" s="208">
        <v>36.296999999999997</v>
      </c>
      <c r="N524" s="208">
        <v>1.887</v>
      </c>
      <c r="O524" s="208">
        <v>3.12</v>
      </c>
      <c r="P524" s="208">
        <v>5.0999999999999997E-2</v>
      </c>
      <c r="Q524" s="103"/>
      <c r="R524" s="103">
        <v>31.239000000000001</v>
      </c>
      <c r="S524" s="104">
        <v>1065.2</v>
      </c>
      <c r="T524" s="103">
        <v>31.239000000000001</v>
      </c>
      <c r="U524" s="104">
        <v>1065.2</v>
      </c>
      <c r="V524" s="105">
        <v>2.9326886969583178E-2</v>
      </c>
      <c r="W524" s="103">
        <v>69.11</v>
      </c>
      <c r="X524" s="106">
        <v>2.0267811584678932</v>
      </c>
      <c r="Y524" s="106">
        <v>1759.6132181749906</v>
      </c>
      <c r="Z524" s="621">
        <v>121.6068695080736</v>
      </c>
      <c r="AA524" s="640">
        <f t="shared" si="9"/>
        <v>111.56593532850788</v>
      </c>
    </row>
    <row r="525" spans="1:27" ht="15.95" customHeight="1" x14ac:dyDescent="0.25">
      <c r="A525" s="762"/>
      <c r="B525" s="276" t="s">
        <v>321</v>
      </c>
      <c r="C525" s="523">
        <v>-3.2</v>
      </c>
      <c r="D525" s="513">
        <v>2.06E-2</v>
      </c>
      <c r="E525" s="524">
        <v>1.42</v>
      </c>
      <c r="F525" s="525">
        <v>657.2</v>
      </c>
      <c r="G525" s="100" t="s">
        <v>45</v>
      </c>
      <c r="H525" s="101">
        <v>8</v>
      </c>
      <c r="I525" s="102" t="s">
        <v>764</v>
      </c>
      <c r="J525" s="102" t="s">
        <v>131</v>
      </c>
      <c r="K525" s="101">
        <v>8</v>
      </c>
      <c r="L525" s="101">
        <v>1986</v>
      </c>
      <c r="M525" s="208">
        <v>13.98</v>
      </c>
      <c r="N525" s="208">
        <v>0</v>
      </c>
      <c r="O525" s="208">
        <v>0</v>
      </c>
      <c r="P525" s="208">
        <v>0</v>
      </c>
      <c r="Q525" s="103"/>
      <c r="R525" s="103">
        <v>13.98</v>
      </c>
      <c r="S525" s="104">
        <v>487.61</v>
      </c>
      <c r="T525" s="103">
        <v>13.98</v>
      </c>
      <c r="U525" s="104">
        <v>487.61</v>
      </c>
      <c r="V525" s="105">
        <v>2.8670453846311603E-2</v>
      </c>
      <c r="W525" s="103">
        <v>69.11</v>
      </c>
      <c r="X525" s="106">
        <v>1.9814150653185949</v>
      </c>
      <c r="Y525" s="106">
        <v>1720.2272307786961</v>
      </c>
      <c r="Z525" s="621">
        <v>118.88490391911569</v>
      </c>
      <c r="AA525" s="640">
        <f t="shared" si="9"/>
        <v>109.06871919184924</v>
      </c>
    </row>
    <row r="526" spans="1:27" ht="15.95" customHeight="1" x14ac:dyDescent="0.25">
      <c r="A526" s="762"/>
      <c r="B526" s="276" t="s">
        <v>321</v>
      </c>
      <c r="C526" s="523">
        <v>-3.2</v>
      </c>
      <c r="D526" s="513">
        <v>2.06E-2</v>
      </c>
      <c r="E526" s="524">
        <v>1.42</v>
      </c>
      <c r="F526" s="525">
        <v>657.2</v>
      </c>
      <c r="G526" s="100" t="s">
        <v>45</v>
      </c>
      <c r="H526" s="101">
        <v>9</v>
      </c>
      <c r="I526" s="102" t="s">
        <v>765</v>
      </c>
      <c r="J526" s="102" t="s">
        <v>131</v>
      </c>
      <c r="K526" s="101">
        <v>12</v>
      </c>
      <c r="L526" s="101">
        <v>1963</v>
      </c>
      <c r="M526" s="208">
        <v>18.099599999999999</v>
      </c>
      <c r="N526" s="208">
        <v>0.59160000000000001</v>
      </c>
      <c r="O526" s="208">
        <v>1.92</v>
      </c>
      <c r="P526" s="208">
        <v>7.0999999999999994E-2</v>
      </c>
      <c r="Q526" s="103"/>
      <c r="R526" s="103">
        <v>15.516999999999999</v>
      </c>
      <c r="S526" s="104">
        <v>527.23</v>
      </c>
      <c r="T526" s="103">
        <v>15.516999999999999</v>
      </c>
      <c r="U526" s="104">
        <v>527.23</v>
      </c>
      <c r="V526" s="105">
        <v>2.9431178043738026E-2</v>
      </c>
      <c r="W526" s="103">
        <v>69.11</v>
      </c>
      <c r="X526" s="106">
        <v>2.0339887146027351</v>
      </c>
      <c r="Y526" s="106">
        <v>1765.8706826242817</v>
      </c>
      <c r="Z526" s="621">
        <v>122.03932287616411</v>
      </c>
      <c r="AA526" s="640">
        <f t="shared" si="9"/>
        <v>111.96268153776522</v>
      </c>
    </row>
    <row r="527" spans="1:27" ht="15.95" customHeight="1" x14ac:dyDescent="0.25">
      <c r="A527" s="762"/>
      <c r="B527" s="276" t="s">
        <v>321</v>
      </c>
      <c r="C527" s="523">
        <v>-3.2</v>
      </c>
      <c r="D527" s="513">
        <v>2.06E-2</v>
      </c>
      <c r="E527" s="524">
        <v>1.42</v>
      </c>
      <c r="F527" s="525">
        <v>657.2</v>
      </c>
      <c r="G527" s="100" t="s">
        <v>45</v>
      </c>
      <c r="H527" s="101">
        <v>10</v>
      </c>
      <c r="I527" s="102" t="s">
        <v>766</v>
      </c>
      <c r="J527" s="102" t="s">
        <v>131</v>
      </c>
      <c r="K527" s="101">
        <v>12</v>
      </c>
      <c r="L527" s="101">
        <v>1960</v>
      </c>
      <c r="M527" s="208">
        <v>10.401</v>
      </c>
      <c r="N527" s="208">
        <v>0</v>
      </c>
      <c r="O527" s="208">
        <v>0</v>
      </c>
      <c r="P527" s="208">
        <v>0</v>
      </c>
      <c r="Q527" s="103"/>
      <c r="R527" s="103">
        <v>10.401</v>
      </c>
      <c r="S527" s="104">
        <v>371.39</v>
      </c>
      <c r="T527" s="103">
        <v>10.401</v>
      </c>
      <c r="U527" s="104">
        <v>371.39</v>
      </c>
      <c r="V527" s="105">
        <v>2.8005600581598858E-2</v>
      </c>
      <c r="W527" s="103">
        <v>69.11</v>
      </c>
      <c r="X527" s="106">
        <v>1.935467056194297</v>
      </c>
      <c r="Y527" s="106">
        <v>1680.3360348959316</v>
      </c>
      <c r="Z527" s="621">
        <v>116.12802337165782</v>
      </c>
      <c r="AA527" s="640">
        <f t="shared" si="9"/>
        <v>106.53947098317231</v>
      </c>
    </row>
    <row r="528" spans="1:27" ht="15.95" customHeight="1" x14ac:dyDescent="0.25">
      <c r="A528" s="762"/>
      <c r="B528" s="276" t="s">
        <v>321</v>
      </c>
      <c r="C528" s="523">
        <v>-3.2</v>
      </c>
      <c r="D528" s="513">
        <v>2.06E-2</v>
      </c>
      <c r="E528" s="524">
        <v>1.42</v>
      </c>
      <c r="F528" s="525">
        <v>657.2</v>
      </c>
      <c r="G528" s="100" t="s">
        <v>46</v>
      </c>
      <c r="H528" s="101">
        <v>1</v>
      </c>
      <c r="I528" s="102" t="s">
        <v>767</v>
      </c>
      <c r="J528" s="102" t="s">
        <v>131</v>
      </c>
      <c r="K528" s="101">
        <v>3</v>
      </c>
      <c r="L528" s="101">
        <v>1961</v>
      </c>
      <c r="M528" s="208">
        <v>6.97</v>
      </c>
      <c r="N528" s="208">
        <v>0</v>
      </c>
      <c r="O528" s="208">
        <v>0</v>
      </c>
      <c r="P528" s="208">
        <v>0</v>
      </c>
      <c r="Q528" s="103"/>
      <c r="R528" s="103">
        <v>6.97</v>
      </c>
      <c r="S528" s="104">
        <v>187.01</v>
      </c>
      <c r="T528" s="103">
        <v>6.97</v>
      </c>
      <c r="U528" s="104">
        <v>187.01</v>
      </c>
      <c r="V528" s="105">
        <v>3.7270734185337683E-2</v>
      </c>
      <c r="W528" s="103">
        <v>69.11</v>
      </c>
      <c r="X528" s="106">
        <v>2.5757804395486872</v>
      </c>
      <c r="Y528" s="106">
        <v>2236.2440511202612</v>
      </c>
      <c r="Z528" s="621">
        <v>154.54682637292126</v>
      </c>
      <c r="AA528" s="640">
        <f t="shared" si="9"/>
        <v>141.78607924121215</v>
      </c>
    </row>
    <row r="529" spans="1:27" ht="15.95" customHeight="1" x14ac:dyDescent="0.2">
      <c r="A529" s="762"/>
      <c r="B529" s="276" t="s">
        <v>321</v>
      </c>
      <c r="C529" s="523">
        <v>-3.2</v>
      </c>
      <c r="D529" s="513">
        <v>2.06E-2</v>
      </c>
      <c r="E529" s="524">
        <v>1.42</v>
      </c>
      <c r="F529" s="525">
        <v>657.2</v>
      </c>
      <c r="G529" s="370" t="s">
        <v>46</v>
      </c>
      <c r="H529" s="371">
        <v>2</v>
      </c>
      <c r="I529" s="400" t="s">
        <v>768</v>
      </c>
      <c r="J529" s="401" t="s">
        <v>131</v>
      </c>
      <c r="K529" s="402">
        <v>4</v>
      </c>
      <c r="L529" s="402">
        <v>1960</v>
      </c>
      <c r="M529" s="374">
        <v>5.03</v>
      </c>
      <c r="N529" s="374">
        <v>0</v>
      </c>
      <c r="O529" s="374">
        <v>0</v>
      </c>
      <c r="P529" s="374">
        <v>0</v>
      </c>
      <c r="Q529" s="374"/>
      <c r="R529" s="374">
        <v>5.03</v>
      </c>
      <c r="S529" s="403">
        <v>160.13</v>
      </c>
      <c r="T529" s="374">
        <v>5.03</v>
      </c>
      <c r="U529" s="403">
        <v>160.13</v>
      </c>
      <c r="V529" s="376">
        <v>3.1411977768063454E-2</v>
      </c>
      <c r="W529" s="374">
        <v>69.11</v>
      </c>
      <c r="X529" s="377">
        <v>2.1708817835508651</v>
      </c>
      <c r="Y529" s="377">
        <v>1884.7186660838072</v>
      </c>
      <c r="Z529" s="628">
        <v>130.25290701305192</v>
      </c>
      <c r="AA529" s="640">
        <f t="shared" si="9"/>
        <v>119.498079828488</v>
      </c>
    </row>
    <row r="530" spans="1:27" ht="15.95" customHeight="1" x14ac:dyDescent="0.2">
      <c r="A530" s="762"/>
      <c r="B530" s="276" t="s">
        <v>321</v>
      </c>
      <c r="C530" s="523">
        <v>-3.2</v>
      </c>
      <c r="D530" s="513">
        <v>2.06E-2</v>
      </c>
      <c r="E530" s="524">
        <v>1.42</v>
      </c>
      <c r="F530" s="525">
        <v>657.2</v>
      </c>
      <c r="G530" s="370" t="s">
        <v>46</v>
      </c>
      <c r="H530" s="371">
        <v>3</v>
      </c>
      <c r="I530" s="400" t="s">
        <v>769</v>
      </c>
      <c r="J530" s="401" t="s">
        <v>131</v>
      </c>
      <c r="K530" s="402">
        <v>8</v>
      </c>
      <c r="L530" s="402">
        <v>1980</v>
      </c>
      <c r="M530" s="374">
        <v>14.308</v>
      </c>
      <c r="N530" s="374">
        <v>0.35699999999999998</v>
      </c>
      <c r="O530" s="374">
        <v>1.28</v>
      </c>
      <c r="P530" s="374">
        <v>0.20399999999999999</v>
      </c>
      <c r="Q530" s="374"/>
      <c r="R530" s="374">
        <v>12.467000000000001</v>
      </c>
      <c r="S530" s="403">
        <v>398.95</v>
      </c>
      <c r="T530" s="374">
        <v>12.467000000000001</v>
      </c>
      <c r="U530" s="403">
        <v>398.95</v>
      </c>
      <c r="V530" s="376">
        <v>3.124953001629277E-2</v>
      </c>
      <c r="W530" s="374">
        <v>69.11</v>
      </c>
      <c r="X530" s="377">
        <v>2.1596550194259931</v>
      </c>
      <c r="Y530" s="377">
        <v>1874.9718009775663</v>
      </c>
      <c r="Z530" s="628">
        <v>129.5793011655596</v>
      </c>
      <c r="AA530" s="640">
        <f t="shared" si="9"/>
        <v>118.88009281244</v>
      </c>
    </row>
    <row r="531" spans="1:27" ht="15.95" customHeight="1" x14ac:dyDescent="0.2">
      <c r="A531" s="762"/>
      <c r="B531" s="276" t="s">
        <v>321</v>
      </c>
      <c r="C531" s="523">
        <v>-3.2</v>
      </c>
      <c r="D531" s="513">
        <v>2.06E-2</v>
      </c>
      <c r="E531" s="524">
        <v>1.42</v>
      </c>
      <c r="F531" s="525">
        <v>657.2</v>
      </c>
      <c r="G531" s="370" t="s">
        <v>46</v>
      </c>
      <c r="H531" s="371">
        <v>4</v>
      </c>
      <c r="I531" s="400" t="s">
        <v>770</v>
      </c>
      <c r="J531" s="401" t="s">
        <v>131</v>
      </c>
      <c r="K531" s="402">
        <v>8</v>
      </c>
      <c r="L531" s="402">
        <v>1972</v>
      </c>
      <c r="M531" s="374">
        <v>12.262</v>
      </c>
      <c r="N531" s="374">
        <v>0</v>
      </c>
      <c r="O531" s="374">
        <v>0</v>
      </c>
      <c r="P531" s="374">
        <v>0</v>
      </c>
      <c r="Q531" s="374"/>
      <c r="R531" s="374">
        <v>12.262</v>
      </c>
      <c r="S531" s="403">
        <v>381.84</v>
      </c>
      <c r="T531" s="374">
        <v>12.262</v>
      </c>
      <c r="U531" s="403">
        <v>381.84</v>
      </c>
      <c r="V531" s="376">
        <v>3.2112926880368743E-2</v>
      </c>
      <c r="W531" s="374">
        <v>69.11</v>
      </c>
      <c r="X531" s="377">
        <v>2.2193243767022839</v>
      </c>
      <c r="Y531" s="377">
        <v>1926.7756128221245</v>
      </c>
      <c r="Z531" s="628">
        <v>133.15946260213701</v>
      </c>
      <c r="AA531" s="640">
        <f t="shared" si="9"/>
        <v>122.16464458911652</v>
      </c>
    </row>
    <row r="532" spans="1:27" ht="15.95" customHeight="1" x14ac:dyDescent="0.2">
      <c r="A532" s="762"/>
      <c r="B532" s="276" t="s">
        <v>321</v>
      </c>
      <c r="C532" s="523">
        <v>-3.2</v>
      </c>
      <c r="D532" s="513">
        <v>2.06E-2</v>
      </c>
      <c r="E532" s="524">
        <v>1.42</v>
      </c>
      <c r="F532" s="525">
        <v>657.2</v>
      </c>
      <c r="G532" s="370" t="s">
        <v>46</v>
      </c>
      <c r="H532" s="371">
        <v>5</v>
      </c>
      <c r="I532" s="400" t="s">
        <v>771</v>
      </c>
      <c r="J532" s="401" t="s">
        <v>131</v>
      </c>
      <c r="K532" s="402">
        <v>6</v>
      </c>
      <c r="L532" s="402">
        <v>1990</v>
      </c>
      <c r="M532" s="374">
        <v>11.432</v>
      </c>
      <c r="N532" s="374">
        <v>0</v>
      </c>
      <c r="O532" s="374">
        <v>0</v>
      </c>
      <c r="P532" s="374">
        <v>0</v>
      </c>
      <c r="Q532" s="374"/>
      <c r="R532" s="374">
        <v>11.432</v>
      </c>
      <c r="S532" s="403">
        <v>321.16000000000003</v>
      </c>
      <c r="T532" s="374">
        <v>11.432</v>
      </c>
      <c r="U532" s="403">
        <v>321.16000000000003</v>
      </c>
      <c r="V532" s="376">
        <v>3.559596462822269E-2</v>
      </c>
      <c r="W532" s="374">
        <v>69.11</v>
      </c>
      <c r="X532" s="377">
        <v>2.46003711545647</v>
      </c>
      <c r="Y532" s="377">
        <v>2135.7578776933615</v>
      </c>
      <c r="Z532" s="628">
        <v>147.60222692738819</v>
      </c>
      <c r="AA532" s="640">
        <f t="shared" si="9"/>
        <v>135.41488708934696</v>
      </c>
    </row>
    <row r="533" spans="1:27" ht="15.95" customHeight="1" x14ac:dyDescent="0.2">
      <c r="A533" s="762"/>
      <c r="B533" s="276" t="s">
        <v>321</v>
      </c>
      <c r="C533" s="523">
        <v>-3.2</v>
      </c>
      <c r="D533" s="513">
        <v>2.06E-2</v>
      </c>
      <c r="E533" s="524">
        <v>1.42</v>
      </c>
      <c r="F533" s="525">
        <v>657.2</v>
      </c>
      <c r="G533" s="370" t="s">
        <v>46</v>
      </c>
      <c r="H533" s="371">
        <v>6</v>
      </c>
      <c r="I533" s="400" t="s">
        <v>772</v>
      </c>
      <c r="J533" s="401" t="s">
        <v>131</v>
      </c>
      <c r="K533" s="402">
        <v>6</v>
      </c>
      <c r="L533" s="402">
        <v>1990</v>
      </c>
      <c r="M533" s="374">
        <v>10.423999999999999</v>
      </c>
      <c r="N533" s="374">
        <v>0</v>
      </c>
      <c r="O533" s="374">
        <v>0</v>
      </c>
      <c r="P533" s="374">
        <v>0</v>
      </c>
      <c r="Q533" s="374"/>
      <c r="R533" s="374">
        <v>10.423999999999999</v>
      </c>
      <c r="S533" s="403">
        <v>314.12</v>
      </c>
      <c r="T533" s="374">
        <v>10.423999999999999</v>
      </c>
      <c r="U533" s="403">
        <v>314.12</v>
      </c>
      <c r="V533" s="376">
        <v>3.318477015153444E-2</v>
      </c>
      <c r="W533" s="374">
        <v>69.11</v>
      </c>
      <c r="X533" s="377">
        <v>2.2933994651725453</v>
      </c>
      <c r="Y533" s="377">
        <v>1991.0862090920664</v>
      </c>
      <c r="Z533" s="628">
        <v>137.60396791035271</v>
      </c>
      <c r="AA533" s="640">
        <f t="shared" si="9"/>
        <v>126.24217239481899</v>
      </c>
    </row>
    <row r="534" spans="1:27" ht="15.95" customHeight="1" x14ac:dyDescent="0.2">
      <c r="A534" s="762"/>
      <c r="B534" s="276" t="s">
        <v>321</v>
      </c>
      <c r="C534" s="523">
        <v>-3.2</v>
      </c>
      <c r="D534" s="513">
        <v>2.06E-2</v>
      </c>
      <c r="E534" s="524">
        <v>1.42</v>
      </c>
      <c r="F534" s="525">
        <v>657.2</v>
      </c>
      <c r="G534" s="370" t="s">
        <v>46</v>
      </c>
      <c r="H534" s="371">
        <v>7</v>
      </c>
      <c r="I534" s="400" t="s">
        <v>773</v>
      </c>
      <c r="J534" s="401" t="s">
        <v>131</v>
      </c>
      <c r="K534" s="402">
        <v>8</v>
      </c>
      <c r="L534" s="402">
        <v>1951</v>
      </c>
      <c r="M534" s="374">
        <v>11.295399999999999</v>
      </c>
      <c r="N534" s="374">
        <v>0.45140000000000002</v>
      </c>
      <c r="O534" s="374">
        <v>1.1950000000000001</v>
      </c>
      <c r="P534" s="374">
        <v>0.21199999999999999</v>
      </c>
      <c r="Q534" s="374"/>
      <c r="R534" s="374">
        <v>9.4369999999999994</v>
      </c>
      <c r="S534" s="403">
        <v>296.08999999999997</v>
      </c>
      <c r="T534" s="374">
        <v>9.4369999999999994</v>
      </c>
      <c r="U534" s="403">
        <v>296.08999999999997</v>
      </c>
      <c r="V534" s="376">
        <v>3.187206592590091E-2</v>
      </c>
      <c r="W534" s="374">
        <v>69.11</v>
      </c>
      <c r="X534" s="377">
        <v>2.2026784761390119</v>
      </c>
      <c r="Y534" s="377">
        <v>1912.3239555540545</v>
      </c>
      <c r="Z534" s="628">
        <v>132.16070856834068</v>
      </c>
      <c r="AA534" s="640">
        <f t="shared" si="9"/>
        <v>121.24835648471621</v>
      </c>
    </row>
    <row r="535" spans="1:27" ht="15.95" customHeight="1" x14ac:dyDescent="0.2">
      <c r="A535" s="762"/>
      <c r="B535" s="276" t="s">
        <v>321</v>
      </c>
      <c r="C535" s="523">
        <v>-3.2</v>
      </c>
      <c r="D535" s="513">
        <v>2.06E-2</v>
      </c>
      <c r="E535" s="524">
        <v>1.42</v>
      </c>
      <c r="F535" s="525">
        <v>657.2</v>
      </c>
      <c r="G535" s="370" t="s">
        <v>46</v>
      </c>
      <c r="H535" s="371">
        <v>8</v>
      </c>
      <c r="I535" s="400" t="s">
        <v>774</v>
      </c>
      <c r="J535" s="401" t="s">
        <v>131</v>
      </c>
      <c r="K535" s="402">
        <v>9</v>
      </c>
      <c r="L535" s="402">
        <v>1969</v>
      </c>
      <c r="M535" s="374">
        <v>9.89</v>
      </c>
      <c r="N535" s="374">
        <v>0.51</v>
      </c>
      <c r="O535" s="374">
        <v>0</v>
      </c>
      <c r="P535" s="374">
        <v>5.0999999999999997E-2</v>
      </c>
      <c r="Q535" s="374"/>
      <c r="R535" s="374">
        <v>9.3290000000000006</v>
      </c>
      <c r="S535" s="403">
        <v>261.27999999999997</v>
      </c>
      <c r="T535" s="374">
        <v>9.3290000000000006</v>
      </c>
      <c r="U535" s="403">
        <v>261.27999999999997</v>
      </c>
      <c r="V535" s="376">
        <v>3.5704990814451935E-2</v>
      </c>
      <c r="W535" s="374">
        <v>69.11</v>
      </c>
      <c r="X535" s="377">
        <v>2.4675719151867734</v>
      </c>
      <c r="Y535" s="377">
        <v>2142.2994488671161</v>
      </c>
      <c r="Z535" s="628">
        <v>148.0543149112064</v>
      </c>
      <c r="AA535" s="640">
        <f t="shared" si="9"/>
        <v>135.82964670752881</v>
      </c>
    </row>
    <row r="536" spans="1:27" ht="15.95" customHeight="1" x14ac:dyDescent="0.2">
      <c r="A536" s="762"/>
      <c r="B536" s="276" t="s">
        <v>321</v>
      </c>
      <c r="C536" s="523">
        <v>-3.2</v>
      </c>
      <c r="D536" s="513">
        <v>2.06E-2</v>
      </c>
      <c r="E536" s="524">
        <v>1.42</v>
      </c>
      <c r="F536" s="525">
        <v>657.2</v>
      </c>
      <c r="G536" s="370" t="s">
        <v>46</v>
      </c>
      <c r="H536" s="371">
        <v>9</v>
      </c>
      <c r="I536" s="400" t="s">
        <v>775</v>
      </c>
      <c r="J536" s="401" t="s">
        <v>131</v>
      </c>
      <c r="K536" s="402">
        <v>12</v>
      </c>
      <c r="L536" s="402">
        <v>1960</v>
      </c>
      <c r="M536" s="374">
        <v>12.685</v>
      </c>
      <c r="N536" s="374">
        <v>0</v>
      </c>
      <c r="O536" s="374">
        <v>0</v>
      </c>
      <c r="P536" s="374">
        <v>0</v>
      </c>
      <c r="Q536" s="374"/>
      <c r="R536" s="374">
        <v>12.685</v>
      </c>
      <c r="S536" s="403">
        <v>399.04</v>
      </c>
      <c r="T536" s="374">
        <v>12.685</v>
      </c>
      <c r="U536" s="403">
        <v>399.04</v>
      </c>
      <c r="V536" s="376">
        <v>3.1788793103448273E-2</v>
      </c>
      <c r="W536" s="374">
        <v>69.11</v>
      </c>
      <c r="X536" s="377">
        <v>2.1969234913793101</v>
      </c>
      <c r="Y536" s="377">
        <v>1907.3275862068963</v>
      </c>
      <c r="Z536" s="628">
        <v>131.81540948275861</v>
      </c>
      <c r="AA536" s="640">
        <f t="shared" si="9"/>
        <v>120.93156833280605</v>
      </c>
    </row>
    <row r="537" spans="1:27" ht="15.95" customHeight="1" thickBot="1" x14ac:dyDescent="0.25">
      <c r="A537" s="763"/>
      <c r="B537" s="127" t="s">
        <v>321</v>
      </c>
      <c r="C537" s="641">
        <v>-3.2</v>
      </c>
      <c r="D537" s="642">
        <v>2.06E-2</v>
      </c>
      <c r="E537" s="643">
        <v>1.42</v>
      </c>
      <c r="F537" s="644">
        <v>657.2</v>
      </c>
      <c r="G537" s="629" t="s">
        <v>46</v>
      </c>
      <c r="H537" s="630">
        <v>10</v>
      </c>
      <c r="I537" s="631" t="s">
        <v>776</v>
      </c>
      <c r="J537" s="632" t="s">
        <v>131</v>
      </c>
      <c r="K537" s="633">
        <v>10</v>
      </c>
      <c r="L537" s="633">
        <v>1991</v>
      </c>
      <c r="M537" s="634">
        <v>19.200500000000002</v>
      </c>
      <c r="N537" s="634">
        <v>0.58650000000000002</v>
      </c>
      <c r="O537" s="634">
        <v>1.2689999999999999</v>
      </c>
      <c r="P537" s="634">
        <v>0.434</v>
      </c>
      <c r="Q537" s="635"/>
      <c r="R537" s="634">
        <v>16.911000000000001</v>
      </c>
      <c r="S537" s="636">
        <v>526.92999999999995</v>
      </c>
      <c r="T537" s="634">
        <v>16.911000000000001</v>
      </c>
      <c r="U537" s="636">
        <v>526.92999999999995</v>
      </c>
      <c r="V537" s="637">
        <v>3.2093446947412375E-2</v>
      </c>
      <c r="W537" s="634">
        <v>69.11</v>
      </c>
      <c r="X537" s="638">
        <v>2.2179781185356693</v>
      </c>
      <c r="Y537" s="638">
        <v>1925.6068168447425</v>
      </c>
      <c r="Z537" s="639">
        <v>133.07868711214016</v>
      </c>
      <c r="AA537" s="640">
        <f t="shared" si="9"/>
        <v>122.09053863499096</v>
      </c>
    </row>
    <row r="538" spans="1:27" ht="15.95" customHeight="1" x14ac:dyDescent="0.2">
      <c r="A538" s="730" t="s">
        <v>144</v>
      </c>
      <c r="B538" s="74" t="s">
        <v>145</v>
      </c>
      <c r="C538" s="69">
        <v>-2.9</v>
      </c>
      <c r="D538" s="70">
        <v>1.3919000000000001E-2</v>
      </c>
      <c r="E538" s="71">
        <v>1.5422252000000001</v>
      </c>
      <c r="F538" s="72">
        <v>647.9</v>
      </c>
      <c r="G538" s="370" t="s">
        <v>38</v>
      </c>
      <c r="H538" s="371">
        <v>1</v>
      </c>
      <c r="I538" s="400" t="s">
        <v>189</v>
      </c>
      <c r="J538" s="401" t="s">
        <v>47</v>
      </c>
      <c r="K538" s="402">
        <v>60</v>
      </c>
      <c r="L538" s="402">
        <v>1972</v>
      </c>
      <c r="M538" s="374">
        <v>34.4</v>
      </c>
      <c r="N538" s="374">
        <v>5.6932320000000001</v>
      </c>
      <c r="O538" s="374">
        <v>6.8506859999999996</v>
      </c>
      <c r="P538" s="374">
        <v>-0.79723299999999997</v>
      </c>
      <c r="Q538" s="404">
        <v>4.077585</v>
      </c>
      <c r="R538" s="374">
        <v>18.575718999999999</v>
      </c>
      <c r="S538" s="403">
        <v>3133.15</v>
      </c>
      <c r="T538" s="374">
        <v>22.653303999999999</v>
      </c>
      <c r="U538" s="403">
        <v>3133.15</v>
      </c>
      <c r="V538" s="376">
        <v>7.2302009160110422E-3</v>
      </c>
      <c r="W538" s="374">
        <v>110.8</v>
      </c>
      <c r="X538" s="377">
        <v>0.80110626149402342</v>
      </c>
      <c r="Y538" s="377">
        <v>433.81205496066258</v>
      </c>
      <c r="Z538" s="544">
        <v>48.066375689641411</v>
      </c>
      <c r="AA538" s="640">
        <f t="shared" si="9"/>
        <v>44.097592375817804</v>
      </c>
    </row>
    <row r="539" spans="1:27" ht="15.95" customHeight="1" x14ac:dyDescent="0.2">
      <c r="A539" s="731"/>
      <c r="B539" s="74" t="s">
        <v>145</v>
      </c>
      <c r="C539" s="69">
        <v>-2.9</v>
      </c>
      <c r="D539" s="70">
        <v>1.3919000000000001E-2</v>
      </c>
      <c r="E539" s="71">
        <v>1.5422252000000001</v>
      </c>
      <c r="F539" s="72">
        <v>647.9</v>
      </c>
      <c r="G539" s="370" t="s">
        <v>38</v>
      </c>
      <c r="H539" s="371">
        <v>2</v>
      </c>
      <c r="I539" s="400" t="s">
        <v>146</v>
      </c>
      <c r="J539" s="401" t="s">
        <v>47</v>
      </c>
      <c r="K539" s="402">
        <v>30</v>
      </c>
      <c r="L539" s="402">
        <v>1985</v>
      </c>
      <c r="M539" s="374">
        <v>18.45</v>
      </c>
      <c r="N539" s="374">
        <v>2.56989</v>
      </c>
      <c r="O539" s="374">
        <v>4.4626739999999998</v>
      </c>
      <c r="P539" s="374">
        <v>3.1113999999999999E-2</v>
      </c>
      <c r="Q539" s="404">
        <v>2.0495350000000001</v>
      </c>
      <c r="R539" s="374">
        <v>9.3367869999999993</v>
      </c>
      <c r="S539" s="403">
        <v>1566.56</v>
      </c>
      <c r="T539" s="374">
        <v>11.386322</v>
      </c>
      <c r="U539" s="403">
        <v>1566.56</v>
      </c>
      <c r="V539" s="376">
        <v>7.2683599734450002E-3</v>
      </c>
      <c r="W539" s="374">
        <v>110.8</v>
      </c>
      <c r="X539" s="377">
        <v>0.80533428505770599</v>
      </c>
      <c r="Y539" s="377">
        <v>436.10159840670002</v>
      </c>
      <c r="Z539" s="544">
        <v>48.320057103462368</v>
      </c>
      <c r="AA539" s="640">
        <f t="shared" si="9"/>
        <v>44.330327617855382</v>
      </c>
    </row>
    <row r="540" spans="1:27" ht="15.95" customHeight="1" x14ac:dyDescent="0.2">
      <c r="A540" s="731"/>
      <c r="B540" s="74" t="s">
        <v>145</v>
      </c>
      <c r="C540" s="69">
        <v>-2.9</v>
      </c>
      <c r="D540" s="70">
        <v>1.3919000000000001E-2</v>
      </c>
      <c r="E540" s="71">
        <v>1.5422252000000001</v>
      </c>
      <c r="F540" s="72">
        <v>647.9</v>
      </c>
      <c r="G540" s="370" t="s">
        <v>38</v>
      </c>
      <c r="H540" s="371">
        <v>3</v>
      </c>
      <c r="I540" s="400" t="s">
        <v>190</v>
      </c>
      <c r="J540" s="401" t="s">
        <v>47</v>
      </c>
      <c r="K540" s="402">
        <v>85</v>
      </c>
      <c r="L540" s="402">
        <v>1970</v>
      </c>
      <c r="M540" s="374">
        <v>49.96</v>
      </c>
      <c r="N540" s="374">
        <v>4.3357650000000003</v>
      </c>
      <c r="O540" s="374">
        <v>9.3387290000000007</v>
      </c>
      <c r="P540" s="374">
        <v>0.61123899999999998</v>
      </c>
      <c r="Q540" s="404">
        <v>6.4213659999999999</v>
      </c>
      <c r="R540" s="374">
        <v>29.252898999999999</v>
      </c>
      <c r="S540" s="403">
        <v>3839.92</v>
      </c>
      <c r="T540" s="374">
        <v>35.674264999999998</v>
      </c>
      <c r="U540" s="403">
        <v>3839.92</v>
      </c>
      <c r="V540" s="376">
        <v>9.2903667263901334E-3</v>
      </c>
      <c r="W540" s="374">
        <v>110.8</v>
      </c>
      <c r="X540" s="377">
        <v>1.0293726332840267</v>
      </c>
      <c r="Y540" s="377">
        <v>557.42200358340801</v>
      </c>
      <c r="Z540" s="544">
        <v>61.762357997041605</v>
      </c>
      <c r="AA540" s="640">
        <f t="shared" si="9"/>
        <v>56.66271375875376</v>
      </c>
    </row>
    <row r="541" spans="1:27" ht="15.95" customHeight="1" x14ac:dyDescent="0.2">
      <c r="A541" s="731"/>
      <c r="B541" s="74" t="s">
        <v>145</v>
      </c>
      <c r="C541" s="69">
        <v>-2.9</v>
      </c>
      <c r="D541" s="70">
        <v>1.3919000000000001E-2</v>
      </c>
      <c r="E541" s="71">
        <v>1.5422252000000001</v>
      </c>
      <c r="F541" s="72">
        <v>647.9</v>
      </c>
      <c r="G541" s="370" t="s">
        <v>38</v>
      </c>
      <c r="H541" s="371">
        <v>4</v>
      </c>
      <c r="I541" s="400" t="s">
        <v>191</v>
      </c>
      <c r="J541" s="401" t="s">
        <v>47</v>
      </c>
      <c r="K541" s="402">
        <v>60</v>
      </c>
      <c r="L541" s="402">
        <v>1976</v>
      </c>
      <c r="M541" s="374">
        <v>35.6</v>
      </c>
      <c r="N541" s="374">
        <v>5.4254309999999997</v>
      </c>
      <c r="O541" s="374">
        <v>6.8646260000000003</v>
      </c>
      <c r="P541" s="374">
        <v>-0.63142100000000001</v>
      </c>
      <c r="Q541" s="404">
        <v>4.3094469999999996</v>
      </c>
      <c r="R541" s="374">
        <v>19.631927999999998</v>
      </c>
      <c r="S541" s="403">
        <v>3140.72</v>
      </c>
      <c r="T541" s="374">
        <v>23.941374999999997</v>
      </c>
      <c r="U541" s="403">
        <v>3140.72</v>
      </c>
      <c r="V541" s="376">
        <v>7.6228937950533629E-3</v>
      </c>
      <c r="W541" s="374">
        <v>110.8</v>
      </c>
      <c r="X541" s="377">
        <v>0.84461663249191254</v>
      </c>
      <c r="Y541" s="377">
        <v>457.37362770320181</v>
      </c>
      <c r="Z541" s="544">
        <v>50.676997949514757</v>
      </c>
      <c r="AA541" s="640">
        <f t="shared" si="9"/>
        <v>46.492658669279592</v>
      </c>
    </row>
    <row r="542" spans="1:27" ht="15.95" customHeight="1" x14ac:dyDescent="0.2">
      <c r="A542" s="731"/>
      <c r="B542" s="74" t="s">
        <v>145</v>
      </c>
      <c r="C542" s="69">
        <v>-2.9</v>
      </c>
      <c r="D542" s="70">
        <v>1.3919000000000001E-2</v>
      </c>
      <c r="E542" s="71">
        <v>1.5422252000000001</v>
      </c>
      <c r="F542" s="72">
        <v>647.9</v>
      </c>
      <c r="G542" s="370" t="s">
        <v>38</v>
      </c>
      <c r="H542" s="371">
        <v>5</v>
      </c>
      <c r="I542" s="400" t="s">
        <v>192</v>
      </c>
      <c r="J542" s="401" t="s">
        <v>47</v>
      </c>
      <c r="K542" s="402">
        <v>50</v>
      </c>
      <c r="L542" s="402">
        <v>1972</v>
      </c>
      <c r="M542" s="374">
        <v>30.9</v>
      </c>
      <c r="N542" s="374">
        <v>4.2057659999999997</v>
      </c>
      <c r="O542" s="374">
        <v>5.4150349999999996</v>
      </c>
      <c r="P542" s="374">
        <v>0.28223300000000001</v>
      </c>
      <c r="Q542" s="404">
        <v>3.7794590000000001</v>
      </c>
      <c r="R542" s="374">
        <v>17.217510999999998</v>
      </c>
      <c r="S542" s="403">
        <v>2566.86</v>
      </c>
      <c r="T542" s="374">
        <v>20.996969999999997</v>
      </c>
      <c r="U542" s="403">
        <v>2566.86</v>
      </c>
      <c r="V542" s="376">
        <v>8.1800215048736576E-3</v>
      </c>
      <c r="W542" s="374">
        <v>110.8</v>
      </c>
      <c r="X542" s="377">
        <v>0.90634638274000123</v>
      </c>
      <c r="Y542" s="377">
        <v>490.80129029241948</v>
      </c>
      <c r="Z542" s="544">
        <v>54.380782964400076</v>
      </c>
      <c r="AA542" s="640">
        <f t="shared" si="9"/>
        <v>49.890626572844106</v>
      </c>
    </row>
    <row r="543" spans="1:27" ht="15.95" customHeight="1" x14ac:dyDescent="0.2">
      <c r="A543" s="731"/>
      <c r="B543" s="74" t="s">
        <v>145</v>
      </c>
      <c r="C543" s="69">
        <v>-2.9</v>
      </c>
      <c r="D543" s="70">
        <v>1.3919000000000001E-2</v>
      </c>
      <c r="E543" s="71">
        <v>1.5422252000000001</v>
      </c>
      <c r="F543" s="72">
        <v>647.9</v>
      </c>
      <c r="G543" s="370" t="s">
        <v>38</v>
      </c>
      <c r="H543" s="371">
        <v>6</v>
      </c>
      <c r="I543" s="400" t="s">
        <v>193</v>
      </c>
      <c r="J543" s="401" t="s">
        <v>47</v>
      </c>
      <c r="K543" s="402">
        <v>60</v>
      </c>
      <c r="L543" s="402">
        <v>1971</v>
      </c>
      <c r="M543" s="374">
        <v>36.4</v>
      </c>
      <c r="N543" s="374">
        <v>5.4411389999999997</v>
      </c>
      <c r="O543" s="374">
        <v>7.183548</v>
      </c>
      <c r="P543" s="374">
        <v>-0.74913799999999997</v>
      </c>
      <c r="Q543" s="404">
        <v>4.4144009999999998</v>
      </c>
      <c r="R543" s="374">
        <v>20.110050999999999</v>
      </c>
      <c r="S543" s="403">
        <v>3139.62</v>
      </c>
      <c r="T543" s="374">
        <v>24.524451999999997</v>
      </c>
      <c r="U543" s="403">
        <v>3139.62</v>
      </c>
      <c r="V543" s="376">
        <v>7.8112803460291362E-3</v>
      </c>
      <c r="W543" s="374">
        <v>110.8</v>
      </c>
      <c r="X543" s="377">
        <v>0.86548986234002823</v>
      </c>
      <c r="Y543" s="377">
        <v>468.67682076174816</v>
      </c>
      <c r="Z543" s="544">
        <v>51.929391740401698</v>
      </c>
      <c r="AA543" s="640">
        <f t="shared" si="9"/>
        <v>47.641643798533664</v>
      </c>
    </row>
    <row r="544" spans="1:27" ht="15.95" customHeight="1" x14ac:dyDescent="0.2">
      <c r="A544" s="731"/>
      <c r="B544" s="74" t="s">
        <v>145</v>
      </c>
      <c r="C544" s="69">
        <v>-2.9</v>
      </c>
      <c r="D544" s="70">
        <v>1.3919000000000001E-2</v>
      </c>
      <c r="E544" s="71">
        <v>1.5422252000000001</v>
      </c>
      <c r="F544" s="72">
        <v>647.9</v>
      </c>
      <c r="G544" s="370" t="s">
        <v>38</v>
      </c>
      <c r="H544" s="371">
        <v>7</v>
      </c>
      <c r="I544" s="400" t="s">
        <v>194</v>
      </c>
      <c r="J544" s="401" t="s">
        <v>47</v>
      </c>
      <c r="K544" s="402">
        <v>60</v>
      </c>
      <c r="L544" s="402">
        <v>1986</v>
      </c>
      <c r="M544" s="374">
        <v>48.76</v>
      </c>
      <c r="N544" s="374">
        <v>5.8636229999999996</v>
      </c>
      <c r="O544" s="374">
        <v>9.1571210000000001</v>
      </c>
      <c r="P544" s="374">
        <v>1.382E-3</v>
      </c>
      <c r="Q544" s="404">
        <v>6.0728059999999999</v>
      </c>
      <c r="R544" s="374">
        <v>27.66506</v>
      </c>
      <c r="S544" s="403">
        <v>3939.43</v>
      </c>
      <c r="T544" s="374">
        <v>33.737865999999997</v>
      </c>
      <c r="U544" s="403">
        <v>3939.43</v>
      </c>
      <c r="V544" s="376">
        <v>8.5641491281733644E-3</v>
      </c>
      <c r="W544" s="374">
        <v>110.8</v>
      </c>
      <c r="X544" s="377">
        <v>0.94890772340160878</v>
      </c>
      <c r="Y544" s="377">
        <v>513.84894769040193</v>
      </c>
      <c r="Z544" s="544">
        <v>56.934463404096533</v>
      </c>
      <c r="AA544" s="640">
        <f t="shared" si="9"/>
        <v>52.233452664308743</v>
      </c>
    </row>
    <row r="545" spans="1:27" ht="15.95" customHeight="1" x14ac:dyDescent="0.2">
      <c r="A545" s="731"/>
      <c r="B545" s="74" t="s">
        <v>145</v>
      </c>
      <c r="C545" s="69">
        <v>-2.9</v>
      </c>
      <c r="D545" s="70">
        <v>1.3919000000000001E-2</v>
      </c>
      <c r="E545" s="71">
        <v>1.5422252000000001</v>
      </c>
      <c r="F545" s="72">
        <v>647.9</v>
      </c>
      <c r="G545" s="370" t="s">
        <v>38</v>
      </c>
      <c r="H545" s="371">
        <v>8</v>
      </c>
      <c r="I545" s="400" t="s">
        <v>195</v>
      </c>
      <c r="J545" s="401" t="s">
        <v>47</v>
      </c>
      <c r="K545" s="402">
        <v>60</v>
      </c>
      <c r="L545" s="402">
        <v>1986</v>
      </c>
      <c r="M545" s="374">
        <v>34.04</v>
      </c>
      <c r="N545" s="374">
        <v>4.2537570000000002</v>
      </c>
      <c r="O545" s="374">
        <v>5.3492290000000002</v>
      </c>
      <c r="P545" s="374">
        <v>3.024E-2</v>
      </c>
      <c r="Q545" s="404">
        <v>4.3932180000000001</v>
      </c>
      <c r="R545" s="374">
        <v>20.013551</v>
      </c>
      <c r="S545" s="403">
        <v>3161.32</v>
      </c>
      <c r="T545" s="374">
        <v>24.406769000000001</v>
      </c>
      <c r="U545" s="403">
        <v>3161.32</v>
      </c>
      <c r="V545" s="376">
        <v>7.7204360836612548E-3</v>
      </c>
      <c r="W545" s="374">
        <v>110.8</v>
      </c>
      <c r="X545" s="377">
        <v>0.85542431806966701</v>
      </c>
      <c r="Y545" s="377">
        <v>463.22616501967531</v>
      </c>
      <c r="Z545" s="544">
        <v>51.325459084180025</v>
      </c>
      <c r="AA545" s="640">
        <f t="shared" si="9"/>
        <v>47.087577141449557</v>
      </c>
    </row>
    <row r="546" spans="1:27" ht="15.95" customHeight="1" x14ac:dyDescent="0.2">
      <c r="A546" s="731"/>
      <c r="B546" s="74" t="s">
        <v>145</v>
      </c>
      <c r="C546" s="69">
        <v>-2.9</v>
      </c>
      <c r="D546" s="70">
        <v>1.3919000000000001E-2</v>
      </c>
      <c r="E546" s="71">
        <v>1.5422252000000001</v>
      </c>
      <c r="F546" s="72">
        <v>647.9</v>
      </c>
      <c r="G546" s="370" t="s">
        <v>38</v>
      </c>
      <c r="H546" s="371">
        <v>9</v>
      </c>
      <c r="I546" s="400" t="s">
        <v>196</v>
      </c>
      <c r="J546" s="401" t="s">
        <v>47</v>
      </c>
      <c r="K546" s="402">
        <v>30</v>
      </c>
      <c r="L546" s="402">
        <v>1985</v>
      </c>
      <c r="M546" s="374">
        <v>19.11</v>
      </c>
      <c r="N546" s="374">
        <v>3.1149269999999998</v>
      </c>
      <c r="O546" s="374">
        <v>2.994996</v>
      </c>
      <c r="P546" s="374">
        <v>9.8075999999999997E-2</v>
      </c>
      <c r="Q546" s="404">
        <v>2.3223609999999999</v>
      </c>
      <c r="R546" s="374">
        <v>10.579642</v>
      </c>
      <c r="S546" s="403">
        <v>1555.4</v>
      </c>
      <c r="T546" s="374">
        <v>12.902003000000001</v>
      </c>
      <c r="U546" s="403">
        <v>1555.4</v>
      </c>
      <c r="V546" s="376">
        <v>8.2949742831425997E-3</v>
      </c>
      <c r="W546" s="374">
        <v>110.8</v>
      </c>
      <c r="X546" s="377">
        <v>0.91908315057220002</v>
      </c>
      <c r="Y546" s="377">
        <v>497.69845698855596</v>
      </c>
      <c r="Z546" s="544">
        <v>55.144989034331999</v>
      </c>
      <c r="AA546" s="640">
        <f t="shared" si="9"/>
        <v>50.591733059020179</v>
      </c>
    </row>
    <row r="547" spans="1:27" ht="15.95" customHeight="1" x14ac:dyDescent="0.2">
      <c r="A547" s="731"/>
      <c r="B547" s="74" t="s">
        <v>145</v>
      </c>
      <c r="C547" s="69">
        <v>-2.9</v>
      </c>
      <c r="D547" s="70">
        <v>1.3919000000000001E-2</v>
      </c>
      <c r="E547" s="71">
        <v>1.5422252000000001</v>
      </c>
      <c r="F547" s="72">
        <v>647.9</v>
      </c>
      <c r="G547" s="370" t="s">
        <v>38</v>
      </c>
      <c r="H547" s="371">
        <v>10</v>
      </c>
      <c r="I547" s="400" t="s">
        <v>197</v>
      </c>
      <c r="J547" s="401" t="s">
        <v>47</v>
      </c>
      <c r="K547" s="402">
        <v>50</v>
      </c>
      <c r="L547" s="402">
        <v>1978</v>
      </c>
      <c r="M547" s="374">
        <v>33.17</v>
      </c>
      <c r="N547" s="374">
        <v>3.7441140000000002</v>
      </c>
      <c r="O547" s="374">
        <v>5.67821</v>
      </c>
      <c r="P547" s="374">
        <v>-7.2116E-2</v>
      </c>
      <c r="Q547" s="404">
        <v>4.2875620000000003</v>
      </c>
      <c r="R547" s="374">
        <v>19.532229000000001</v>
      </c>
      <c r="S547" s="403">
        <v>2587.0500000000002</v>
      </c>
      <c r="T547" s="374">
        <v>23.819791000000002</v>
      </c>
      <c r="U547" s="403">
        <v>2587.0500000000002</v>
      </c>
      <c r="V547" s="376">
        <v>9.2073176011286985E-3</v>
      </c>
      <c r="W547" s="374">
        <v>110.8</v>
      </c>
      <c r="X547" s="377">
        <v>1.0201707902050599</v>
      </c>
      <c r="Y547" s="377">
        <v>552.43905606772194</v>
      </c>
      <c r="Z547" s="544">
        <v>61.210247412303588</v>
      </c>
      <c r="AA547" s="640">
        <f t="shared" si="9"/>
        <v>56.156190286517045</v>
      </c>
    </row>
    <row r="548" spans="1:27" ht="15.95" customHeight="1" x14ac:dyDescent="0.2">
      <c r="A548" s="731"/>
      <c r="B548" s="74" t="s">
        <v>145</v>
      </c>
      <c r="C548" s="69">
        <v>-2.9</v>
      </c>
      <c r="D548" s="70">
        <v>1.3919000000000001E-2</v>
      </c>
      <c r="E548" s="71">
        <v>1.5422252000000001</v>
      </c>
      <c r="F548" s="72">
        <v>647.9</v>
      </c>
      <c r="G548" s="370" t="s">
        <v>43</v>
      </c>
      <c r="H548" s="371">
        <v>1</v>
      </c>
      <c r="I548" s="400" t="s">
        <v>312</v>
      </c>
      <c r="J548" s="401" t="s">
        <v>48</v>
      </c>
      <c r="K548" s="402">
        <v>50</v>
      </c>
      <c r="L548" s="402">
        <v>1975</v>
      </c>
      <c r="M548" s="374">
        <v>60.4</v>
      </c>
      <c r="N548" s="374">
        <v>3.4169999999999998</v>
      </c>
      <c r="O548" s="374">
        <v>8.1163539999999994</v>
      </c>
      <c r="P548" s="374">
        <v>0.10199999999999999</v>
      </c>
      <c r="Q548" s="374">
        <v>8.7776350000000001</v>
      </c>
      <c r="R548" s="374">
        <v>39.987009999999998</v>
      </c>
      <c r="S548" s="403">
        <v>2613.92</v>
      </c>
      <c r="T548" s="374">
        <v>48.764645000000002</v>
      </c>
      <c r="U548" s="403">
        <v>2613.92</v>
      </c>
      <c r="V548" s="376">
        <v>1.8655752662667564E-2</v>
      </c>
      <c r="W548" s="374">
        <v>110.8</v>
      </c>
      <c r="X548" s="377">
        <v>2.067057395023566</v>
      </c>
      <c r="Y548" s="377">
        <v>1119.3451597600538</v>
      </c>
      <c r="Z548" s="544">
        <v>124.02344370141395</v>
      </c>
      <c r="AA548" s="605">
        <f t="shared" si="9"/>
        <v>113.78297587285682</v>
      </c>
    </row>
    <row r="549" spans="1:27" ht="15.95" customHeight="1" x14ac:dyDescent="0.2">
      <c r="A549" s="731"/>
      <c r="B549" s="74" t="s">
        <v>145</v>
      </c>
      <c r="C549" s="69">
        <v>-2.9</v>
      </c>
      <c r="D549" s="70">
        <v>1.3919000000000001E-2</v>
      </c>
      <c r="E549" s="71">
        <v>1.5422252000000001</v>
      </c>
      <c r="F549" s="72">
        <v>647.9</v>
      </c>
      <c r="G549" s="352" t="s">
        <v>43</v>
      </c>
      <c r="H549" s="353">
        <v>2</v>
      </c>
      <c r="I549" s="405" t="s">
        <v>313</v>
      </c>
      <c r="J549" s="406" t="s">
        <v>48</v>
      </c>
      <c r="K549" s="407">
        <v>30</v>
      </c>
      <c r="L549" s="407">
        <v>1983</v>
      </c>
      <c r="M549" s="356">
        <v>35.6</v>
      </c>
      <c r="N549" s="356">
        <v>2.6928000000000001</v>
      </c>
      <c r="O549" s="356">
        <v>4.0392760000000001</v>
      </c>
      <c r="P549" s="356">
        <v>0.367197</v>
      </c>
      <c r="Q549" s="356">
        <v>0</v>
      </c>
      <c r="R549" s="356">
        <v>28.500724999999999</v>
      </c>
      <c r="S549" s="408">
        <v>1571.87</v>
      </c>
      <c r="T549" s="356">
        <v>28.500724999999999</v>
      </c>
      <c r="U549" s="408">
        <v>1571.87</v>
      </c>
      <c r="V549" s="358">
        <v>1.8131731631750719E-2</v>
      </c>
      <c r="W549" s="356">
        <v>110.8</v>
      </c>
      <c r="X549" s="359">
        <v>2.0089958647979795</v>
      </c>
      <c r="Y549" s="359">
        <v>1087.9038979050431</v>
      </c>
      <c r="Z549" s="542">
        <v>120.53975188787877</v>
      </c>
      <c r="AA549" s="605">
        <f t="shared" si="9"/>
        <v>110.58692833750345</v>
      </c>
    </row>
    <row r="550" spans="1:27" ht="15.95" customHeight="1" x14ac:dyDescent="0.2">
      <c r="A550" s="731"/>
      <c r="B550" s="74" t="s">
        <v>145</v>
      </c>
      <c r="C550" s="69">
        <v>-2.9</v>
      </c>
      <c r="D550" s="70">
        <v>1.3919000000000001E-2</v>
      </c>
      <c r="E550" s="71">
        <v>1.5422252000000001</v>
      </c>
      <c r="F550" s="72">
        <v>647.9</v>
      </c>
      <c r="G550" s="352" t="s">
        <v>43</v>
      </c>
      <c r="H550" s="353">
        <v>3</v>
      </c>
      <c r="I550" s="405" t="s">
        <v>198</v>
      </c>
      <c r="J550" s="406" t="s">
        <v>48</v>
      </c>
      <c r="K550" s="407">
        <v>60</v>
      </c>
      <c r="L550" s="407">
        <v>1988</v>
      </c>
      <c r="M550" s="356">
        <v>90.27</v>
      </c>
      <c r="N550" s="356">
        <v>5.2530000000000001</v>
      </c>
      <c r="O550" s="356">
        <v>12.862158000000001</v>
      </c>
      <c r="P550" s="356">
        <v>0.51000199999999996</v>
      </c>
      <c r="Q550" s="356">
        <v>12.896077</v>
      </c>
      <c r="R550" s="356">
        <v>58.748778999999999</v>
      </c>
      <c r="S550" s="408">
        <v>3928.33</v>
      </c>
      <c r="T550" s="356">
        <v>71.644856000000004</v>
      </c>
      <c r="U550" s="408">
        <v>3928.33</v>
      </c>
      <c r="V550" s="358">
        <v>1.8237993243948449E-2</v>
      </c>
      <c r="W550" s="356">
        <v>110.8</v>
      </c>
      <c r="X550" s="359">
        <v>2.0207696514294882</v>
      </c>
      <c r="Y550" s="359">
        <v>1094.2795946369069</v>
      </c>
      <c r="Z550" s="542">
        <v>121.24617908576928</v>
      </c>
      <c r="AA550" s="605">
        <f t="shared" si="9"/>
        <v>111.23502668419199</v>
      </c>
    </row>
    <row r="551" spans="1:27" ht="15.95" customHeight="1" x14ac:dyDescent="0.2">
      <c r="A551" s="731"/>
      <c r="B551" s="74" t="s">
        <v>145</v>
      </c>
      <c r="C551" s="69">
        <v>-2.9</v>
      </c>
      <c r="D551" s="70">
        <v>1.3919000000000001E-2</v>
      </c>
      <c r="E551" s="71">
        <v>1.5422252000000001</v>
      </c>
      <c r="F551" s="72">
        <v>647.9</v>
      </c>
      <c r="G551" s="352" t="s">
        <v>43</v>
      </c>
      <c r="H551" s="353">
        <v>4</v>
      </c>
      <c r="I551" s="405" t="s">
        <v>499</v>
      </c>
      <c r="J551" s="406" t="s">
        <v>48</v>
      </c>
      <c r="K551" s="407">
        <v>60</v>
      </c>
      <c r="L551" s="407">
        <v>1990</v>
      </c>
      <c r="M551" s="356">
        <v>87.8</v>
      </c>
      <c r="N551" s="356">
        <v>3.6720000000000002</v>
      </c>
      <c r="O551" s="356">
        <v>9.1763580000000005</v>
      </c>
      <c r="P551" s="356">
        <v>1.019998</v>
      </c>
      <c r="Q551" s="356">
        <v>0</v>
      </c>
      <c r="R551" s="356">
        <v>73.931644000000006</v>
      </c>
      <c r="S551" s="408">
        <v>3205.07</v>
      </c>
      <c r="T551" s="356">
        <v>73.931644000000006</v>
      </c>
      <c r="U551" s="408">
        <v>3205.07</v>
      </c>
      <c r="V551" s="358">
        <v>2.3067091826387567E-2</v>
      </c>
      <c r="W551" s="356">
        <v>110.8</v>
      </c>
      <c r="X551" s="359">
        <v>2.5558337743637423</v>
      </c>
      <c r="Y551" s="359">
        <v>1384.025509583254</v>
      </c>
      <c r="Z551" s="542">
        <v>153.35002646182454</v>
      </c>
      <c r="AA551" s="605">
        <f t="shared" si="9"/>
        <v>140.68809767139865</v>
      </c>
    </row>
    <row r="552" spans="1:27" ht="15.95" customHeight="1" x14ac:dyDescent="0.2">
      <c r="A552" s="731"/>
      <c r="B552" s="74" t="s">
        <v>145</v>
      </c>
      <c r="C552" s="69">
        <v>-2.9</v>
      </c>
      <c r="D552" s="70">
        <v>1.3919000000000001E-2</v>
      </c>
      <c r="E552" s="71">
        <v>1.5422252000000001</v>
      </c>
      <c r="F552" s="72">
        <v>647.9</v>
      </c>
      <c r="G552" s="352" t="s">
        <v>43</v>
      </c>
      <c r="H552" s="353">
        <v>5</v>
      </c>
      <c r="I552" s="405" t="s">
        <v>199</v>
      </c>
      <c r="J552" s="406" t="s">
        <v>48</v>
      </c>
      <c r="K552" s="407">
        <v>30</v>
      </c>
      <c r="L552" s="407">
        <v>1983</v>
      </c>
      <c r="M552" s="356">
        <v>18.66</v>
      </c>
      <c r="N552" s="356">
        <v>2.6749499999999999</v>
      </c>
      <c r="O552" s="356">
        <v>2.5215380000000001</v>
      </c>
      <c r="P552" s="356">
        <v>0.23205300000000001</v>
      </c>
      <c r="Q552" s="356">
        <v>2.3816630000000001</v>
      </c>
      <c r="R552" s="356">
        <v>10.8498</v>
      </c>
      <c r="S552" s="408">
        <v>1691.28</v>
      </c>
      <c r="T552" s="356">
        <v>13.231463</v>
      </c>
      <c r="U552" s="408">
        <v>1691.28</v>
      </c>
      <c r="V552" s="358">
        <v>7.8233426753701336E-3</v>
      </c>
      <c r="W552" s="356">
        <v>110.8</v>
      </c>
      <c r="X552" s="359">
        <v>0.8668263684310108</v>
      </c>
      <c r="Y552" s="359">
        <v>469.40056052220802</v>
      </c>
      <c r="Z552" s="542">
        <v>52.009582105860645</v>
      </c>
      <c r="AA552" s="605">
        <f t="shared" si="9"/>
        <v>47.715212941156551</v>
      </c>
    </row>
    <row r="553" spans="1:27" ht="15.95" customHeight="1" x14ac:dyDescent="0.2">
      <c r="A553" s="731"/>
      <c r="B553" s="74" t="s">
        <v>145</v>
      </c>
      <c r="C553" s="69">
        <v>-2.9</v>
      </c>
      <c r="D553" s="70">
        <v>1.3919000000000001E-2</v>
      </c>
      <c r="E553" s="71">
        <v>1.5422252000000001</v>
      </c>
      <c r="F553" s="72">
        <v>647.9</v>
      </c>
      <c r="G553" s="352" t="s">
        <v>43</v>
      </c>
      <c r="H553" s="353">
        <v>6</v>
      </c>
      <c r="I553" s="405" t="s">
        <v>314</v>
      </c>
      <c r="J553" s="406" t="s">
        <v>136</v>
      </c>
      <c r="K553" s="407">
        <v>30</v>
      </c>
      <c r="L553" s="407">
        <v>1982</v>
      </c>
      <c r="M553" s="356">
        <v>33.79</v>
      </c>
      <c r="N553" s="356">
        <v>4.2074999999999996</v>
      </c>
      <c r="O553" s="356">
        <v>4.6804410000000001</v>
      </c>
      <c r="P553" s="356">
        <v>-1.3515010000000001</v>
      </c>
      <c r="Q553" s="356">
        <v>0</v>
      </c>
      <c r="R553" s="356">
        <v>26.25356</v>
      </c>
      <c r="S553" s="357">
        <v>1725.45</v>
      </c>
      <c r="T553" s="356">
        <v>26.25356</v>
      </c>
      <c r="U553" s="357">
        <v>1725.45</v>
      </c>
      <c r="V553" s="358">
        <v>1.521548581529456E-2</v>
      </c>
      <c r="W553" s="356">
        <v>110.8</v>
      </c>
      <c r="X553" s="359">
        <v>1.6858758283346371</v>
      </c>
      <c r="Y553" s="359">
        <v>912.92914891767361</v>
      </c>
      <c r="Z553" s="542">
        <v>101.15254970007824</v>
      </c>
      <c r="AA553" s="605">
        <f t="shared" si="9"/>
        <v>92.800504311998381</v>
      </c>
    </row>
    <row r="554" spans="1:27" ht="15.95" customHeight="1" x14ac:dyDescent="0.2">
      <c r="A554" s="731"/>
      <c r="B554" s="74" t="s">
        <v>145</v>
      </c>
      <c r="C554" s="69">
        <v>-2.9</v>
      </c>
      <c r="D554" s="70">
        <v>1.3919000000000001E-2</v>
      </c>
      <c r="E554" s="71">
        <v>1.5422252000000001</v>
      </c>
      <c r="F554" s="72">
        <v>647.9</v>
      </c>
      <c r="G554" s="352" t="s">
        <v>43</v>
      </c>
      <c r="H554" s="353">
        <v>7</v>
      </c>
      <c r="I554" s="405" t="s">
        <v>200</v>
      </c>
      <c r="J554" s="406" t="s">
        <v>48</v>
      </c>
      <c r="K554" s="407">
        <v>45</v>
      </c>
      <c r="L554" s="407">
        <v>1987</v>
      </c>
      <c r="M554" s="356">
        <v>80.709999999999994</v>
      </c>
      <c r="N554" s="356">
        <v>3.4169999999999998</v>
      </c>
      <c r="O554" s="356">
        <v>8.0654850000000007</v>
      </c>
      <c r="P554" s="356">
        <v>0.66300700000000001</v>
      </c>
      <c r="Q554" s="356">
        <v>0</v>
      </c>
      <c r="R554" s="356">
        <v>68.564511999999993</v>
      </c>
      <c r="S554" s="408">
        <v>2909.34</v>
      </c>
      <c r="T554" s="356">
        <v>68.564511999999993</v>
      </c>
      <c r="U554" s="408">
        <v>2909.34</v>
      </c>
      <c r="V554" s="358">
        <v>2.3567033072793137E-2</v>
      </c>
      <c r="W554" s="356">
        <v>110.8</v>
      </c>
      <c r="X554" s="359">
        <v>2.6112272644654797</v>
      </c>
      <c r="Y554" s="359">
        <v>1414.0219843675884</v>
      </c>
      <c r="Z554" s="542">
        <v>156.67363586792879</v>
      </c>
      <c r="AA554" s="605">
        <f t="shared" si="9"/>
        <v>143.7372806127787</v>
      </c>
    </row>
    <row r="555" spans="1:27" ht="15.95" customHeight="1" x14ac:dyDescent="0.2">
      <c r="A555" s="731"/>
      <c r="B555" s="74" t="s">
        <v>145</v>
      </c>
      <c r="C555" s="69">
        <v>-2.9</v>
      </c>
      <c r="D555" s="70">
        <v>1.3919000000000001E-2</v>
      </c>
      <c r="E555" s="71">
        <v>1.5422252000000001</v>
      </c>
      <c r="F555" s="72">
        <v>647.9</v>
      </c>
      <c r="G555" s="352" t="s">
        <v>43</v>
      </c>
      <c r="H555" s="353">
        <v>8</v>
      </c>
      <c r="I555" s="405" t="s">
        <v>315</v>
      </c>
      <c r="J555" s="406" t="s">
        <v>48</v>
      </c>
      <c r="K555" s="407">
        <v>40</v>
      </c>
      <c r="L555" s="407">
        <v>1973</v>
      </c>
      <c r="M555" s="356">
        <v>64.400000000000006</v>
      </c>
      <c r="N555" s="356">
        <v>4.1310000000000002</v>
      </c>
      <c r="O555" s="356">
        <v>5.5992240000000004</v>
      </c>
      <c r="P555" s="356">
        <v>-0.50999799999999995</v>
      </c>
      <c r="Q555" s="356">
        <v>9.9323619999999995</v>
      </c>
      <c r="R555" s="356">
        <v>45.247419000000001</v>
      </c>
      <c r="S555" s="408">
        <v>2624.15</v>
      </c>
      <c r="T555" s="356">
        <v>55.179780999999998</v>
      </c>
      <c r="U555" s="408">
        <v>2624.15</v>
      </c>
      <c r="V555" s="358">
        <v>2.1027677914753348E-2</v>
      </c>
      <c r="W555" s="356">
        <v>110.8</v>
      </c>
      <c r="X555" s="359">
        <v>2.3298667129546708</v>
      </c>
      <c r="Y555" s="359">
        <v>1261.6606748852009</v>
      </c>
      <c r="Z555" s="542">
        <v>139.79200277728026</v>
      </c>
      <c r="AA555" s="605">
        <f t="shared" si="9"/>
        <v>128.24954383236721</v>
      </c>
    </row>
    <row r="556" spans="1:27" ht="15.95" customHeight="1" x14ac:dyDescent="0.2">
      <c r="A556" s="731"/>
      <c r="B556" s="74" t="s">
        <v>145</v>
      </c>
      <c r="C556" s="69">
        <v>-2.9</v>
      </c>
      <c r="D556" s="70">
        <v>1.3919000000000001E-2</v>
      </c>
      <c r="E556" s="71">
        <v>1.5422252000000001</v>
      </c>
      <c r="F556" s="72">
        <v>647.9</v>
      </c>
      <c r="G556" s="352" t="s">
        <v>45</v>
      </c>
      <c r="H556" s="353">
        <v>1</v>
      </c>
      <c r="I556" s="405" t="s">
        <v>201</v>
      </c>
      <c r="J556" s="406" t="s">
        <v>48</v>
      </c>
      <c r="K556" s="407">
        <v>48</v>
      </c>
      <c r="L556" s="407">
        <v>1974</v>
      </c>
      <c r="M556" s="356">
        <v>64.03</v>
      </c>
      <c r="N556" s="356">
        <v>2.4378000000000002</v>
      </c>
      <c r="O556" s="356">
        <v>0</v>
      </c>
      <c r="P556" s="356">
        <v>1.3871990000000001</v>
      </c>
      <c r="Q556" s="356">
        <v>0</v>
      </c>
      <c r="R556" s="356">
        <v>60.205001000000003</v>
      </c>
      <c r="S556" s="408">
        <v>2079.96</v>
      </c>
      <c r="T556" s="356">
        <v>60.205001000000003</v>
      </c>
      <c r="U556" s="408">
        <v>2079.96</v>
      </c>
      <c r="V556" s="358">
        <v>2.8945268659012674E-2</v>
      </c>
      <c r="W556" s="356">
        <v>110.8</v>
      </c>
      <c r="X556" s="359">
        <v>3.2071357674186043</v>
      </c>
      <c r="Y556" s="359">
        <v>1736.7161195407602</v>
      </c>
      <c r="Z556" s="542">
        <v>192.42814604511625</v>
      </c>
      <c r="AA556" s="605">
        <f t="shared" si="9"/>
        <v>176.53958352762959</v>
      </c>
    </row>
    <row r="557" spans="1:27" ht="15.95" customHeight="1" x14ac:dyDescent="0.2">
      <c r="A557" s="731"/>
      <c r="B557" s="74" t="s">
        <v>145</v>
      </c>
      <c r="C557" s="69">
        <v>-2.9</v>
      </c>
      <c r="D557" s="70">
        <v>1.3919000000000001E-2</v>
      </c>
      <c r="E557" s="71">
        <v>1.5422252000000001</v>
      </c>
      <c r="F557" s="72">
        <v>647.9</v>
      </c>
      <c r="G557" s="352" t="s">
        <v>45</v>
      </c>
      <c r="H557" s="353">
        <v>2</v>
      </c>
      <c r="I557" s="405" t="s">
        <v>203</v>
      </c>
      <c r="J557" s="406" t="s">
        <v>48</v>
      </c>
      <c r="K557" s="407">
        <v>48</v>
      </c>
      <c r="L557" s="407">
        <v>1979</v>
      </c>
      <c r="M557" s="356">
        <v>51.36</v>
      </c>
      <c r="N557" s="356">
        <v>5.0013969999999999</v>
      </c>
      <c r="O557" s="409">
        <v>0</v>
      </c>
      <c r="P557" s="356">
        <v>-0.97239900000000001</v>
      </c>
      <c r="Q557" s="356">
        <v>0</v>
      </c>
      <c r="R557" s="356">
        <v>47.330995999999999</v>
      </c>
      <c r="S557" s="408">
        <v>2024.51</v>
      </c>
      <c r="T557" s="356">
        <v>47.330995999999999</v>
      </c>
      <c r="U557" s="408">
        <v>2024.51</v>
      </c>
      <c r="V557" s="358">
        <v>2.3378988495981742E-2</v>
      </c>
      <c r="W557" s="356">
        <v>110.8</v>
      </c>
      <c r="X557" s="359">
        <v>2.5903919253547767</v>
      </c>
      <c r="Y557" s="359">
        <v>1402.7393097589045</v>
      </c>
      <c r="Z557" s="542">
        <v>155.42351552128662</v>
      </c>
      <c r="AA557" s="605">
        <f t="shared" si="9"/>
        <v>142.59038121218956</v>
      </c>
    </row>
    <row r="558" spans="1:27" ht="15.95" customHeight="1" x14ac:dyDescent="0.2">
      <c r="A558" s="731"/>
      <c r="B558" s="74" t="s">
        <v>145</v>
      </c>
      <c r="C558" s="69">
        <v>-2.9</v>
      </c>
      <c r="D558" s="70">
        <v>1.3919000000000001E-2</v>
      </c>
      <c r="E558" s="71">
        <v>1.5422252000000001</v>
      </c>
      <c r="F558" s="72">
        <v>647.9</v>
      </c>
      <c r="G558" s="352" t="s">
        <v>45</v>
      </c>
      <c r="H558" s="353">
        <v>3</v>
      </c>
      <c r="I558" s="405" t="s">
        <v>204</v>
      </c>
      <c r="J558" s="406" t="s">
        <v>48</v>
      </c>
      <c r="K558" s="407">
        <v>49</v>
      </c>
      <c r="L558" s="407">
        <v>1979</v>
      </c>
      <c r="M558" s="356">
        <v>59.78</v>
      </c>
      <c r="N558" s="356">
        <v>2.4428999999999998</v>
      </c>
      <c r="O558" s="356">
        <v>0</v>
      </c>
      <c r="P558" s="356">
        <v>1.2290970000000001</v>
      </c>
      <c r="Q558" s="356">
        <v>0</v>
      </c>
      <c r="R558" s="356">
        <v>56.108001999999999</v>
      </c>
      <c r="S558" s="408">
        <v>2161.08</v>
      </c>
      <c r="T558" s="356">
        <v>56.108001999999999</v>
      </c>
      <c r="U558" s="408">
        <v>2161.08</v>
      </c>
      <c r="V558" s="358">
        <v>2.5962945379162272E-2</v>
      </c>
      <c r="W558" s="356">
        <v>110.8</v>
      </c>
      <c r="X558" s="359">
        <v>2.8766943480111795</v>
      </c>
      <c r="Y558" s="359">
        <v>1557.7767227497363</v>
      </c>
      <c r="Z558" s="542">
        <v>172.60166088067081</v>
      </c>
      <c r="AA558" s="605">
        <f t="shared" si="9"/>
        <v>158.35014759694567</v>
      </c>
    </row>
    <row r="559" spans="1:27" ht="15.95" customHeight="1" x14ac:dyDescent="0.2">
      <c r="A559" s="731"/>
      <c r="B559" s="74" t="s">
        <v>145</v>
      </c>
      <c r="C559" s="69">
        <v>-2.9</v>
      </c>
      <c r="D559" s="70">
        <v>1.3919000000000001E-2</v>
      </c>
      <c r="E559" s="71">
        <v>1.5422252000000001</v>
      </c>
      <c r="F559" s="72">
        <v>647.9</v>
      </c>
      <c r="G559" s="361" t="s">
        <v>45</v>
      </c>
      <c r="H559" s="362">
        <v>4</v>
      </c>
      <c r="I559" s="410" t="s">
        <v>205</v>
      </c>
      <c r="J559" s="411" t="s">
        <v>48</v>
      </c>
      <c r="K559" s="412">
        <v>8</v>
      </c>
      <c r="L559" s="412">
        <v>1970</v>
      </c>
      <c r="M559" s="365">
        <v>10.792999999999999</v>
      </c>
      <c r="N559" s="365">
        <v>0</v>
      </c>
      <c r="O559" s="365">
        <v>0</v>
      </c>
      <c r="P559" s="365">
        <v>0</v>
      </c>
      <c r="Q559" s="365">
        <v>0</v>
      </c>
      <c r="R559" s="365">
        <v>10.792999999999999</v>
      </c>
      <c r="S559" s="413">
        <v>405.3</v>
      </c>
      <c r="T559" s="365">
        <v>10.792999999999999</v>
      </c>
      <c r="U559" s="413">
        <v>405.3</v>
      </c>
      <c r="V559" s="367">
        <v>2.6629657044164815E-2</v>
      </c>
      <c r="W559" s="365">
        <v>110.8</v>
      </c>
      <c r="X559" s="368">
        <v>2.9505660004934615</v>
      </c>
      <c r="Y559" s="368">
        <v>1597.7794226498888</v>
      </c>
      <c r="Z559" s="543">
        <v>177.03396002960767</v>
      </c>
      <c r="AA559" s="605">
        <f t="shared" si="9"/>
        <v>162.41647709138317</v>
      </c>
    </row>
    <row r="560" spans="1:27" ht="15.95" customHeight="1" x14ac:dyDescent="0.2">
      <c r="A560" s="731"/>
      <c r="B560" s="74" t="s">
        <v>145</v>
      </c>
      <c r="C560" s="69">
        <v>-2.9</v>
      </c>
      <c r="D560" s="70">
        <v>1.3919000000000001E-2</v>
      </c>
      <c r="E560" s="71">
        <v>1.5422252000000001</v>
      </c>
      <c r="F560" s="72">
        <v>647.9</v>
      </c>
      <c r="G560" s="361" t="s">
        <v>45</v>
      </c>
      <c r="H560" s="362">
        <v>5</v>
      </c>
      <c r="I560" s="410" t="s">
        <v>500</v>
      </c>
      <c r="J560" s="411" t="s">
        <v>48</v>
      </c>
      <c r="K560" s="412">
        <v>108</v>
      </c>
      <c r="L560" s="412">
        <v>1977</v>
      </c>
      <c r="M560" s="365">
        <v>104.95</v>
      </c>
      <c r="N560" s="365">
        <v>5.2785000000000002</v>
      </c>
      <c r="O560" s="365">
        <v>14.336459</v>
      </c>
      <c r="P560" s="365">
        <v>0.89249999999999996</v>
      </c>
      <c r="Q560" s="365">
        <v>8.4442520000000005</v>
      </c>
      <c r="R560" s="365">
        <v>75.998283000000001</v>
      </c>
      <c r="S560" s="413">
        <v>3422.48</v>
      </c>
      <c r="T560" s="365">
        <v>84.442535000000007</v>
      </c>
      <c r="U560" s="413">
        <v>3422.48</v>
      </c>
      <c r="V560" s="367">
        <v>2.4672908241976581E-2</v>
      </c>
      <c r="W560" s="365">
        <v>110.8</v>
      </c>
      <c r="X560" s="368">
        <v>2.7337582332110051</v>
      </c>
      <c r="Y560" s="368">
        <v>1480.3744945185949</v>
      </c>
      <c r="Z560" s="543">
        <v>164.0254939926603</v>
      </c>
      <c r="AA560" s="605">
        <f t="shared" si="9"/>
        <v>150.48210458042229</v>
      </c>
    </row>
    <row r="561" spans="1:27" ht="15.95" customHeight="1" x14ac:dyDescent="0.2">
      <c r="A561" s="731"/>
      <c r="B561" s="74" t="s">
        <v>145</v>
      </c>
      <c r="C561" s="69">
        <v>-2.9</v>
      </c>
      <c r="D561" s="70">
        <v>1.3919000000000001E-2</v>
      </c>
      <c r="E561" s="71">
        <v>1.5422252000000001</v>
      </c>
      <c r="F561" s="72">
        <v>647.9</v>
      </c>
      <c r="G561" s="361" t="s">
        <v>45</v>
      </c>
      <c r="H561" s="362">
        <v>6</v>
      </c>
      <c r="I561" s="410" t="s">
        <v>207</v>
      </c>
      <c r="J561" s="411" t="s">
        <v>48</v>
      </c>
      <c r="K561" s="412">
        <v>60</v>
      </c>
      <c r="L561" s="412">
        <v>1975</v>
      </c>
      <c r="M561" s="365">
        <v>51.158999999999999</v>
      </c>
      <c r="N561" s="365">
        <v>4.4880000000000004</v>
      </c>
      <c r="O561" s="365">
        <v>0</v>
      </c>
      <c r="P561" s="365">
        <v>-0.35699599999999998</v>
      </c>
      <c r="Q561" s="365">
        <v>0</v>
      </c>
      <c r="R561" s="365">
        <v>47.027999999999999</v>
      </c>
      <c r="S561" s="413">
        <v>2174.69</v>
      </c>
      <c r="T561" s="365">
        <v>47.027999999999999</v>
      </c>
      <c r="U561" s="413">
        <v>2174.69</v>
      </c>
      <c r="V561" s="367">
        <v>2.1625151170971493E-2</v>
      </c>
      <c r="W561" s="365">
        <v>110.8</v>
      </c>
      <c r="X561" s="368">
        <v>2.3960667497436412</v>
      </c>
      <c r="Y561" s="368">
        <v>1297.5090702582897</v>
      </c>
      <c r="Z561" s="543">
        <v>143.76400498461851</v>
      </c>
      <c r="AA561" s="605">
        <f t="shared" si="9"/>
        <v>131.89358255469588</v>
      </c>
    </row>
    <row r="562" spans="1:27" ht="15.95" customHeight="1" x14ac:dyDescent="0.2">
      <c r="A562" s="731"/>
      <c r="B562" s="74" t="s">
        <v>145</v>
      </c>
      <c r="C562" s="69">
        <v>-2.9</v>
      </c>
      <c r="D562" s="70">
        <v>1.3919000000000001E-2</v>
      </c>
      <c r="E562" s="71">
        <v>1.5422252000000001</v>
      </c>
      <c r="F562" s="72">
        <v>647.9</v>
      </c>
      <c r="G562" s="361" t="s">
        <v>45</v>
      </c>
      <c r="H562" s="362">
        <v>7</v>
      </c>
      <c r="I562" s="410" t="s">
        <v>316</v>
      </c>
      <c r="J562" s="411" t="s">
        <v>48</v>
      </c>
      <c r="K562" s="412">
        <v>60</v>
      </c>
      <c r="L562" s="412">
        <v>1974</v>
      </c>
      <c r="M562" s="365">
        <v>51.22</v>
      </c>
      <c r="N562" s="365">
        <v>3.1951499999999999</v>
      </c>
      <c r="O562" s="365">
        <v>0</v>
      </c>
      <c r="P562" s="365">
        <v>0.83385299999999996</v>
      </c>
      <c r="Q562" s="365">
        <v>0</v>
      </c>
      <c r="R562" s="365">
        <v>47.191000000000003</v>
      </c>
      <c r="S562" s="413">
        <v>2131.7600000000002</v>
      </c>
      <c r="T562" s="365">
        <v>47.191000000000003</v>
      </c>
      <c r="U562" s="413">
        <v>2131.7600000000002</v>
      </c>
      <c r="V562" s="367">
        <v>2.2137107366682927E-2</v>
      </c>
      <c r="W562" s="365">
        <v>110.8</v>
      </c>
      <c r="X562" s="368">
        <v>2.452791496228468</v>
      </c>
      <c r="Y562" s="368">
        <v>1328.2264420009756</v>
      </c>
      <c r="Z562" s="543">
        <v>147.16748977370807</v>
      </c>
      <c r="AA562" s="605">
        <f t="shared" si="9"/>
        <v>135.01604566395235</v>
      </c>
    </row>
    <row r="563" spans="1:27" ht="15.95" customHeight="1" x14ac:dyDescent="0.2">
      <c r="A563" s="731"/>
      <c r="B563" s="74" t="s">
        <v>145</v>
      </c>
      <c r="C563" s="69">
        <v>-2.9</v>
      </c>
      <c r="D563" s="70">
        <v>1.3919000000000001E-2</v>
      </c>
      <c r="E563" s="71">
        <v>1.5422252000000001</v>
      </c>
      <c r="F563" s="72">
        <v>647.9</v>
      </c>
      <c r="G563" s="361" t="s">
        <v>46</v>
      </c>
      <c r="H563" s="362">
        <v>1</v>
      </c>
      <c r="I563" s="410" t="s">
        <v>148</v>
      </c>
      <c r="J563" s="411" t="s">
        <v>48</v>
      </c>
      <c r="K563" s="412">
        <v>24</v>
      </c>
      <c r="L563" s="412">
        <v>1960</v>
      </c>
      <c r="M563" s="365">
        <v>28.635999999999999</v>
      </c>
      <c r="N563" s="365">
        <v>0</v>
      </c>
      <c r="O563" s="365">
        <v>0</v>
      </c>
      <c r="P563" s="365">
        <v>0</v>
      </c>
      <c r="Q563" s="365">
        <v>0</v>
      </c>
      <c r="R563" s="365">
        <v>28.635999999999999</v>
      </c>
      <c r="S563" s="413">
        <v>914.41</v>
      </c>
      <c r="T563" s="365">
        <v>28.635999999999999</v>
      </c>
      <c r="U563" s="413">
        <v>914.41</v>
      </c>
      <c r="V563" s="367">
        <v>3.1316367931234351E-2</v>
      </c>
      <c r="W563" s="365">
        <v>110.8</v>
      </c>
      <c r="X563" s="368">
        <v>3.469853566780766</v>
      </c>
      <c r="Y563" s="368">
        <v>1878.9820758740609</v>
      </c>
      <c r="Z563" s="543">
        <v>208.19121400684597</v>
      </c>
      <c r="AA563" s="605">
        <f t="shared" si="9"/>
        <v>191.00111376774859</v>
      </c>
    </row>
    <row r="564" spans="1:27" ht="15.95" customHeight="1" x14ac:dyDescent="0.2">
      <c r="A564" s="731"/>
      <c r="B564" s="74" t="s">
        <v>145</v>
      </c>
      <c r="C564" s="69">
        <v>-2.9</v>
      </c>
      <c r="D564" s="70">
        <v>1.3919000000000001E-2</v>
      </c>
      <c r="E564" s="71">
        <v>1.5422252000000001</v>
      </c>
      <c r="F564" s="72">
        <v>647.9</v>
      </c>
      <c r="G564" s="378" t="s">
        <v>46</v>
      </c>
      <c r="H564" s="379">
        <v>2</v>
      </c>
      <c r="I564" s="414" t="s">
        <v>208</v>
      </c>
      <c r="J564" s="415" t="s">
        <v>48</v>
      </c>
      <c r="K564" s="416">
        <v>24</v>
      </c>
      <c r="L564" s="416">
        <v>1961</v>
      </c>
      <c r="M564" s="382">
        <v>28.532</v>
      </c>
      <c r="N564" s="382">
        <v>0</v>
      </c>
      <c r="O564" s="382">
        <v>0</v>
      </c>
      <c r="P564" s="382">
        <v>0</v>
      </c>
      <c r="Q564" s="382">
        <v>0</v>
      </c>
      <c r="R564" s="382">
        <v>28.532</v>
      </c>
      <c r="S564" s="417">
        <v>899.28</v>
      </c>
      <c r="T564" s="382">
        <v>28.532</v>
      </c>
      <c r="U564" s="417">
        <v>899.28</v>
      </c>
      <c r="V564" s="384">
        <v>3.1727604305666755E-2</v>
      </c>
      <c r="W564" s="382">
        <v>110.8</v>
      </c>
      <c r="X564" s="385">
        <v>3.5154185570678762</v>
      </c>
      <c r="Y564" s="385">
        <v>1903.6562583400055</v>
      </c>
      <c r="Z564" s="545">
        <v>210.92511342407261</v>
      </c>
      <c r="AA564" s="605">
        <f t="shared" si="9"/>
        <v>193.50927837070878</v>
      </c>
    </row>
    <row r="565" spans="1:27" ht="15.95" customHeight="1" x14ac:dyDescent="0.2">
      <c r="A565" s="731"/>
      <c r="B565" s="74" t="s">
        <v>145</v>
      </c>
      <c r="C565" s="69">
        <v>-2.9</v>
      </c>
      <c r="D565" s="70">
        <v>1.3919000000000001E-2</v>
      </c>
      <c r="E565" s="71">
        <v>1.5422252000000001</v>
      </c>
      <c r="F565" s="72">
        <v>647.9</v>
      </c>
      <c r="G565" s="378" t="s">
        <v>46</v>
      </c>
      <c r="H565" s="379">
        <v>3</v>
      </c>
      <c r="I565" s="414" t="s">
        <v>147</v>
      </c>
      <c r="J565" s="415" t="s">
        <v>48</v>
      </c>
      <c r="K565" s="416">
        <v>8</v>
      </c>
      <c r="L565" s="416">
        <v>1976</v>
      </c>
      <c r="M565" s="382">
        <v>13.786</v>
      </c>
      <c r="N565" s="382">
        <v>0</v>
      </c>
      <c r="O565" s="382">
        <v>0</v>
      </c>
      <c r="P565" s="382">
        <v>0</v>
      </c>
      <c r="Q565" s="382">
        <v>0</v>
      </c>
      <c r="R565" s="382">
        <v>13.786</v>
      </c>
      <c r="S565" s="417">
        <v>404.23</v>
      </c>
      <c r="T565" s="382">
        <v>13.786</v>
      </c>
      <c r="U565" s="417">
        <v>404.23</v>
      </c>
      <c r="V565" s="384">
        <v>3.4104346535388269E-2</v>
      </c>
      <c r="W565" s="382">
        <v>110.8</v>
      </c>
      <c r="X565" s="385">
        <v>3.7787615961210199</v>
      </c>
      <c r="Y565" s="385">
        <v>2046.2607921232961</v>
      </c>
      <c r="Z565" s="545">
        <v>226.72569576726121</v>
      </c>
      <c r="AA565" s="605">
        <f t="shared" si="9"/>
        <v>208.00522547455157</v>
      </c>
    </row>
    <row r="566" spans="1:27" ht="15.95" customHeight="1" x14ac:dyDescent="0.2">
      <c r="A566" s="731"/>
      <c r="B566" s="74" t="s">
        <v>145</v>
      </c>
      <c r="C566" s="69">
        <v>-2.9</v>
      </c>
      <c r="D566" s="70">
        <v>1.3919000000000001E-2</v>
      </c>
      <c r="E566" s="71">
        <v>1.5422252000000001</v>
      </c>
      <c r="F566" s="72">
        <v>647.9</v>
      </c>
      <c r="G566" s="378" t="s">
        <v>46</v>
      </c>
      <c r="H566" s="379">
        <v>4</v>
      </c>
      <c r="I566" s="414" t="s">
        <v>777</v>
      </c>
      <c r="J566" s="415" t="s">
        <v>48</v>
      </c>
      <c r="K566" s="416">
        <v>8</v>
      </c>
      <c r="L566" s="416">
        <v>1964</v>
      </c>
      <c r="M566" s="382">
        <v>10.489000000000001</v>
      </c>
      <c r="N566" s="382">
        <v>0.86572499999999997</v>
      </c>
      <c r="O566" s="382">
        <v>0</v>
      </c>
      <c r="P566" s="382">
        <v>-0.100726</v>
      </c>
      <c r="Q566" s="382">
        <v>0</v>
      </c>
      <c r="R566" s="382">
        <v>9.7240000000000002</v>
      </c>
      <c r="S566" s="417">
        <v>373.65</v>
      </c>
      <c r="T566" s="382">
        <v>9.7240000000000002</v>
      </c>
      <c r="U566" s="417">
        <v>373.65</v>
      </c>
      <c r="V566" s="384">
        <v>2.6024354342298946E-2</v>
      </c>
      <c r="W566" s="382">
        <v>110.8</v>
      </c>
      <c r="X566" s="385">
        <v>2.8834984611267229</v>
      </c>
      <c r="Y566" s="385">
        <v>1561.4612605379368</v>
      </c>
      <c r="Z566" s="545">
        <v>173.00990766760341</v>
      </c>
      <c r="AA566" s="605">
        <f t="shared" si="9"/>
        <v>158.7246859335811</v>
      </c>
    </row>
    <row r="567" spans="1:27" ht="15.95" customHeight="1" x14ac:dyDescent="0.2">
      <c r="A567" s="731"/>
      <c r="B567" s="74" t="s">
        <v>145</v>
      </c>
      <c r="C567" s="69">
        <v>-2.9</v>
      </c>
      <c r="D567" s="70">
        <v>1.3919000000000001E-2</v>
      </c>
      <c r="E567" s="71">
        <v>1.5422252000000001</v>
      </c>
      <c r="F567" s="72">
        <v>647.9</v>
      </c>
      <c r="G567" s="378" t="s">
        <v>46</v>
      </c>
      <c r="H567" s="379">
        <v>5</v>
      </c>
      <c r="I567" s="414" t="s">
        <v>202</v>
      </c>
      <c r="J567" s="415" t="s">
        <v>48</v>
      </c>
      <c r="K567" s="416">
        <v>8</v>
      </c>
      <c r="L567" s="416">
        <v>1928</v>
      </c>
      <c r="M567" s="382">
        <v>11.12</v>
      </c>
      <c r="N567" s="382">
        <v>0</v>
      </c>
      <c r="O567" s="382">
        <v>0</v>
      </c>
      <c r="P567" s="382">
        <v>0.152999</v>
      </c>
      <c r="Q567" s="382">
        <v>0</v>
      </c>
      <c r="R567" s="382">
        <v>10.966998999999999</v>
      </c>
      <c r="S567" s="417">
        <v>443.05</v>
      </c>
      <c r="T567" s="382">
        <v>10.966998999999999</v>
      </c>
      <c r="U567" s="417">
        <v>443.05</v>
      </c>
      <c r="V567" s="384">
        <v>2.4753411578828571E-2</v>
      </c>
      <c r="W567" s="382">
        <v>110.8</v>
      </c>
      <c r="X567" s="385">
        <v>2.7426780029342055</v>
      </c>
      <c r="Y567" s="385">
        <v>1485.2046947297142</v>
      </c>
      <c r="Z567" s="545">
        <v>164.56068017605233</v>
      </c>
      <c r="AA567" s="605">
        <f t="shared" si="9"/>
        <v>150.97310107894708</v>
      </c>
    </row>
    <row r="568" spans="1:27" ht="15.95" customHeight="1" x14ac:dyDescent="0.2">
      <c r="A568" s="731"/>
      <c r="B568" s="74" t="s">
        <v>145</v>
      </c>
      <c r="C568" s="69">
        <v>-2.9</v>
      </c>
      <c r="D568" s="70">
        <v>1.3919000000000001E-2</v>
      </c>
      <c r="E568" s="71">
        <v>1.5422252000000001</v>
      </c>
      <c r="F568" s="72">
        <v>647.9</v>
      </c>
      <c r="G568" s="378" t="s">
        <v>46</v>
      </c>
      <c r="H568" s="379">
        <v>6</v>
      </c>
      <c r="I568" s="414" t="s">
        <v>209</v>
      </c>
      <c r="J568" s="415" t="s">
        <v>48</v>
      </c>
      <c r="K568" s="416">
        <v>24</v>
      </c>
      <c r="L568" s="416">
        <v>1961</v>
      </c>
      <c r="M568" s="382">
        <v>27.024000000000001</v>
      </c>
      <c r="N568" s="382">
        <v>0</v>
      </c>
      <c r="O568" s="382">
        <v>0</v>
      </c>
      <c r="P568" s="382">
        <v>0</v>
      </c>
      <c r="Q568" s="382">
        <v>0</v>
      </c>
      <c r="R568" s="382">
        <v>27.024000000000001</v>
      </c>
      <c r="S568" s="417">
        <v>921.01</v>
      </c>
      <c r="T568" s="382">
        <v>27.024000000000001</v>
      </c>
      <c r="U568" s="417">
        <v>921.01</v>
      </c>
      <c r="V568" s="384">
        <v>2.934170095873009E-2</v>
      </c>
      <c r="W568" s="382">
        <v>110.8</v>
      </c>
      <c r="X568" s="385">
        <v>3.2510604662272939</v>
      </c>
      <c r="Y568" s="385">
        <v>1760.5020575238054</v>
      </c>
      <c r="Z568" s="545">
        <v>195.06362797363764</v>
      </c>
      <c r="AA568" s="605">
        <f t="shared" ref="AA568:AA579" si="10">Z568/1.09</f>
        <v>178.95745685654828</v>
      </c>
    </row>
    <row r="569" spans="1:27" ht="15.95" customHeight="1" thickBot="1" x14ac:dyDescent="0.25">
      <c r="A569" s="740"/>
      <c r="B569" s="107" t="s">
        <v>145</v>
      </c>
      <c r="C569" s="69">
        <v>-2.9</v>
      </c>
      <c r="D569" s="70">
        <v>1.3919000000000001E-2</v>
      </c>
      <c r="E569" s="71">
        <v>1.5422252000000001</v>
      </c>
      <c r="F569" s="72">
        <v>647.9</v>
      </c>
      <c r="G569" s="460" t="s">
        <v>46</v>
      </c>
      <c r="H569" s="461">
        <v>7</v>
      </c>
      <c r="I569" s="559" t="s">
        <v>149</v>
      </c>
      <c r="J569" s="560" t="s">
        <v>48</v>
      </c>
      <c r="K569" s="561">
        <v>10</v>
      </c>
      <c r="L569" s="561">
        <v>1938</v>
      </c>
      <c r="M569" s="463">
        <v>11.978</v>
      </c>
      <c r="N569" s="463">
        <v>0</v>
      </c>
      <c r="O569" s="463">
        <v>0</v>
      </c>
      <c r="P569" s="463">
        <v>0</v>
      </c>
      <c r="Q569" s="463">
        <v>1.1977990000000001</v>
      </c>
      <c r="R569" s="463">
        <v>10.780201999999999</v>
      </c>
      <c r="S569" s="562">
        <v>377.17</v>
      </c>
      <c r="T569" s="463">
        <v>11.978000999999999</v>
      </c>
      <c r="U569" s="562">
        <v>377.17</v>
      </c>
      <c r="V569" s="464">
        <v>3.1757565553994213E-2</v>
      </c>
      <c r="W569" s="463">
        <v>110.8</v>
      </c>
      <c r="X569" s="465">
        <v>3.5187382633825588</v>
      </c>
      <c r="Y569" s="465">
        <v>1905.4539332396528</v>
      </c>
      <c r="Z569" s="547">
        <v>211.1242958029535</v>
      </c>
      <c r="AA569" s="605">
        <f t="shared" si="10"/>
        <v>193.69201449812246</v>
      </c>
    </row>
    <row r="570" spans="1:27" s="25" customFormat="1" ht="15.95" customHeight="1" x14ac:dyDescent="0.25">
      <c r="A570" s="770" t="s">
        <v>268</v>
      </c>
      <c r="B570" s="425" t="s">
        <v>177</v>
      </c>
      <c r="C570" s="142">
        <v>-2.2999999999999998</v>
      </c>
      <c r="D570" s="143">
        <v>1.2529999999999999E-2</v>
      </c>
      <c r="E570" s="144">
        <v>1.8370233</v>
      </c>
      <c r="F570" s="145">
        <v>629.29999999999995</v>
      </c>
      <c r="G570" s="426" t="s">
        <v>38</v>
      </c>
      <c r="H570" s="427">
        <v>1</v>
      </c>
      <c r="I570" s="428" t="s">
        <v>337</v>
      </c>
      <c r="J570" s="429" t="s">
        <v>275</v>
      </c>
      <c r="K570" s="430">
        <v>42</v>
      </c>
      <c r="L570" s="430">
        <v>1984</v>
      </c>
      <c r="M570" s="431">
        <v>25.72</v>
      </c>
      <c r="N570" s="431">
        <v>2.12</v>
      </c>
      <c r="O570" s="431">
        <v>5.81</v>
      </c>
      <c r="P570" s="431">
        <v>0.68500000000000005</v>
      </c>
      <c r="Q570" s="431">
        <v>3.63</v>
      </c>
      <c r="R570" s="431">
        <v>13.475</v>
      </c>
      <c r="S570" s="432">
        <v>2271.39</v>
      </c>
      <c r="T570" s="431">
        <v>17.105</v>
      </c>
      <c r="U570" s="432">
        <v>2271.39</v>
      </c>
      <c r="V570" s="433">
        <v>7.5306310232941065E-3</v>
      </c>
      <c r="W570" s="431">
        <v>146.61000000000001</v>
      </c>
      <c r="X570" s="434">
        <v>1.1040658143251492</v>
      </c>
      <c r="Y570" s="434">
        <v>451.83786139764635</v>
      </c>
      <c r="Z570" s="553">
        <v>66.243948859508933</v>
      </c>
      <c r="AA570" s="605">
        <f t="shared" si="10"/>
        <v>60.774265008723788</v>
      </c>
    </row>
    <row r="571" spans="1:27" s="25" customFormat="1" ht="15.95" customHeight="1" x14ac:dyDescent="0.25">
      <c r="A571" s="771"/>
      <c r="B571" s="435" t="s">
        <v>177</v>
      </c>
      <c r="C571" s="312">
        <v>-2.2999999999999998</v>
      </c>
      <c r="D571" s="184">
        <v>1.2529999999999999E-2</v>
      </c>
      <c r="E571" s="159">
        <v>1.8370233</v>
      </c>
      <c r="F571" s="313">
        <v>629.29999999999995</v>
      </c>
      <c r="G571" s="436" t="s">
        <v>38</v>
      </c>
      <c r="H571" s="437">
        <v>2</v>
      </c>
      <c r="I571" s="438" t="s">
        <v>501</v>
      </c>
      <c r="J571" s="439" t="s">
        <v>275</v>
      </c>
      <c r="K571" s="440">
        <v>30</v>
      </c>
      <c r="L571" s="440">
        <v>1981</v>
      </c>
      <c r="M571" s="441">
        <v>18.82</v>
      </c>
      <c r="N571" s="441">
        <v>2.4430000000000001</v>
      </c>
      <c r="O571" s="441">
        <v>4.319</v>
      </c>
      <c r="P571" s="441">
        <v>-0.14799999999999999</v>
      </c>
      <c r="Q571" s="441">
        <v>0.876</v>
      </c>
      <c r="R571" s="441">
        <v>11.33</v>
      </c>
      <c r="S571" s="442">
        <v>1580.76</v>
      </c>
      <c r="T571" s="441">
        <v>12.2</v>
      </c>
      <c r="U571" s="442">
        <v>1580.76</v>
      </c>
      <c r="V571" s="443">
        <v>7.7178066246615549E-3</v>
      </c>
      <c r="W571" s="441">
        <v>146.61000000000001</v>
      </c>
      <c r="X571" s="444">
        <v>1.1315076292416306</v>
      </c>
      <c r="Y571" s="444">
        <v>463.06839747969332</v>
      </c>
      <c r="Z571" s="554">
        <v>67.890457754497845</v>
      </c>
      <c r="AA571" s="605">
        <f t="shared" si="10"/>
        <v>62.284823627979669</v>
      </c>
    </row>
    <row r="572" spans="1:27" s="25" customFormat="1" ht="15.95" customHeight="1" x14ac:dyDescent="0.25">
      <c r="A572" s="771"/>
      <c r="B572" s="435" t="s">
        <v>177</v>
      </c>
      <c r="C572" s="312">
        <v>-2.2999999999999998</v>
      </c>
      <c r="D572" s="184">
        <v>1.2529999999999999E-2</v>
      </c>
      <c r="E572" s="159">
        <v>1.8370233</v>
      </c>
      <c r="F572" s="313">
        <v>629.29999999999995</v>
      </c>
      <c r="G572" s="436" t="s">
        <v>38</v>
      </c>
      <c r="H572" s="437">
        <v>3</v>
      </c>
      <c r="I572" s="438" t="s">
        <v>778</v>
      </c>
      <c r="J572" s="439" t="s">
        <v>275</v>
      </c>
      <c r="K572" s="440">
        <v>8</v>
      </c>
      <c r="L572" s="440">
        <v>1978</v>
      </c>
      <c r="M572" s="441">
        <v>5.0620000000000003</v>
      </c>
      <c r="N572" s="441">
        <v>0.52600000000000002</v>
      </c>
      <c r="O572" s="441">
        <v>1.26</v>
      </c>
      <c r="P572" s="441">
        <v>8.5999999999999993E-2</v>
      </c>
      <c r="Q572" s="441">
        <v>0.57399999999999995</v>
      </c>
      <c r="R572" s="441">
        <v>2.6160000000000001</v>
      </c>
      <c r="S572" s="442">
        <v>404.13</v>
      </c>
      <c r="T572" s="441">
        <v>3.19</v>
      </c>
      <c r="U572" s="442">
        <v>404.13</v>
      </c>
      <c r="V572" s="443">
        <v>7.8934996164600497E-3</v>
      </c>
      <c r="W572" s="441">
        <v>146.61000000000001</v>
      </c>
      <c r="X572" s="444">
        <v>1.1572659787692079</v>
      </c>
      <c r="Y572" s="444">
        <v>473.60997698760298</v>
      </c>
      <c r="Z572" s="554">
        <v>69.435958726152478</v>
      </c>
      <c r="AA572" s="605">
        <f t="shared" si="10"/>
        <v>63.702714427662819</v>
      </c>
    </row>
    <row r="573" spans="1:27" s="25" customFormat="1" ht="15.95" customHeight="1" x14ac:dyDescent="0.25">
      <c r="A573" s="771"/>
      <c r="B573" s="435" t="s">
        <v>177</v>
      </c>
      <c r="C573" s="312">
        <v>-2.2999999999999998</v>
      </c>
      <c r="D573" s="184">
        <v>1.2529999999999999E-2</v>
      </c>
      <c r="E573" s="159">
        <v>1.8370233</v>
      </c>
      <c r="F573" s="313">
        <v>629.29999999999995</v>
      </c>
      <c r="G573" s="436" t="s">
        <v>38</v>
      </c>
      <c r="H573" s="437">
        <v>4</v>
      </c>
      <c r="I573" s="438" t="s">
        <v>779</v>
      </c>
      <c r="J573" s="439" t="s">
        <v>275</v>
      </c>
      <c r="K573" s="440">
        <v>42</v>
      </c>
      <c r="L573" s="440">
        <v>1985</v>
      </c>
      <c r="M573" s="441">
        <v>30.96</v>
      </c>
      <c r="N573" s="441">
        <v>4.0999999999999996</v>
      </c>
      <c r="O573" s="441">
        <v>5.7750000000000004</v>
      </c>
      <c r="P573" s="441">
        <v>1.1020000000000001</v>
      </c>
      <c r="Q573" s="441">
        <v>0.3</v>
      </c>
      <c r="R573" s="441">
        <v>19.683</v>
      </c>
      <c r="S573" s="442">
        <v>2243.0500000000002</v>
      </c>
      <c r="T573" s="441">
        <v>19.983000000000001</v>
      </c>
      <c r="U573" s="442">
        <v>2243.0500000000002</v>
      </c>
      <c r="V573" s="443">
        <v>8.9088517866298123E-3</v>
      </c>
      <c r="W573" s="441">
        <v>146.61000000000001</v>
      </c>
      <c r="X573" s="444">
        <v>1.3061267604377969</v>
      </c>
      <c r="Y573" s="444">
        <v>534.53110719778874</v>
      </c>
      <c r="Z573" s="554">
        <v>78.367605626267817</v>
      </c>
      <c r="AA573" s="605">
        <f t="shared" si="10"/>
        <v>71.896885895658542</v>
      </c>
    </row>
    <row r="574" spans="1:27" s="25" customFormat="1" ht="15.95" customHeight="1" x14ac:dyDescent="0.25">
      <c r="A574" s="771"/>
      <c r="B574" s="435" t="s">
        <v>177</v>
      </c>
      <c r="C574" s="312">
        <v>-2.2999999999999998</v>
      </c>
      <c r="D574" s="184">
        <v>1.2529999999999999E-2</v>
      </c>
      <c r="E574" s="159">
        <v>1.8370233</v>
      </c>
      <c r="F574" s="313">
        <v>629.29999999999995</v>
      </c>
      <c r="G574" s="645" t="s">
        <v>43</v>
      </c>
      <c r="H574" s="646">
        <v>5</v>
      </c>
      <c r="I574" s="647" t="s">
        <v>780</v>
      </c>
      <c r="J574" s="648" t="s">
        <v>275</v>
      </c>
      <c r="K574" s="649">
        <v>8</v>
      </c>
      <c r="L574" s="649">
        <v>1992</v>
      </c>
      <c r="M574" s="650">
        <v>9.6460000000000008</v>
      </c>
      <c r="N574" s="650">
        <v>0.94599999999999995</v>
      </c>
      <c r="O574" s="650">
        <v>0.745</v>
      </c>
      <c r="P574" s="650">
        <v>-2.8000000000000001E-2</v>
      </c>
      <c r="Q574" s="650">
        <v>0.53</v>
      </c>
      <c r="R574" s="650">
        <v>7.4530000000000003</v>
      </c>
      <c r="S574" s="651">
        <v>633.84</v>
      </c>
      <c r="T574" s="650">
        <v>7.9930000000000003</v>
      </c>
      <c r="U574" s="651">
        <v>633.84</v>
      </c>
      <c r="V574" s="652">
        <v>1.2610437965417141E-2</v>
      </c>
      <c r="W574" s="650">
        <v>146.61000000000001</v>
      </c>
      <c r="X574" s="653">
        <v>1.8488163101098072</v>
      </c>
      <c r="Y574" s="653">
        <v>756.62627792502849</v>
      </c>
      <c r="Z574" s="654">
        <v>110.92897860658844</v>
      </c>
      <c r="AA574" s="605">
        <f t="shared" si="10"/>
        <v>101.76970514365911</v>
      </c>
    </row>
    <row r="575" spans="1:27" s="25" customFormat="1" ht="15.95" customHeight="1" x14ac:dyDescent="0.25">
      <c r="A575" s="771"/>
      <c r="B575" s="435" t="s">
        <v>177</v>
      </c>
      <c r="C575" s="312">
        <v>-2.2999999999999998</v>
      </c>
      <c r="D575" s="184">
        <v>1.2529999999999999E-2</v>
      </c>
      <c r="E575" s="159">
        <v>1.8370233</v>
      </c>
      <c r="F575" s="313">
        <v>629.29999999999995</v>
      </c>
      <c r="G575" s="645" t="s">
        <v>43</v>
      </c>
      <c r="H575" s="646">
        <v>6</v>
      </c>
      <c r="I575" s="647" t="s">
        <v>781</v>
      </c>
      <c r="J575" s="648" t="s">
        <v>275</v>
      </c>
      <c r="K575" s="649">
        <v>12</v>
      </c>
      <c r="L575" s="649">
        <v>1992</v>
      </c>
      <c r="M575" s="650">
        <v>10.071999999999999</v>
      </c>
      <c r="N575" s="650">
        <v>0</v>
      </c>
      <c r="O575" s="650">
        <v>0</v>
      </c>
      <c r="P575" s="650">
        <v>0</v>
      </c>
      <c r="Q575" s="650">
        <v>0</v>
      </c>
      <c r="R575" s="650">
        <v>0</v>
      </c>
      <c r="S575" s="651">
        <v>741.75</v>
      </c>
      <c r="T575" s="650">
        <v>10.071999999999999</v>
      </c>
      <c r="U575" s="651">
        <v>741.75</v>
      </c>
      <c r="V575" s="652">
        <v>1.3578699022581731E-2</v>
      </c>
      <c r="W575" s="650">
        <v>146.61000000000001</v>
      </c>
      <c r="X575" s="653">
        <v>1.9907730637007077</v>
      </c>
      <c r="Y575" s="653">
        <v>814.72194135490383</v>
      </c>
      <c r="Z575" s="654">
        <v>119.44638382204246</v>
      </c>
      <c r="AA575" s="605">
        <f t="shared" si="10"/>
        <v>109.58383836884629</v>
      </c>
    </row>
    <row r="576" spans="1:27" s="25" customFormat="1" ht="15.95" customHeight="1" x14ac:dyDescent="0.25">
      <c r="A576" s="771"/>
      <c r="B576" s="435" t="s">
        <v>177</v>
      </c>
      <c r="C576" s="312">
        <v>-2.2999999999999998</v>
      </c>
      <c r="D576" s="184">
        <v>1.2529999999999999E-2</v>
      </c>
      <c r="E576" s="159">
        <v>1.8370233</v>
      </c>
      <c r="F576" s="313">
        <v>629.29999999999995</v>
      </c>
      <c r="G576" s="445" t="s">
        <v>45</v>
      </c>
      <c r="H576" s="446">
        <v>7</v>
      </c>
      <c r="I576" s="447" t="s">
        <v>502</v>
      </c>
      <c r="J576" s="448" t="s">
        <v>275</v>
      </c>
      <c r="K576" s="449">
        <v>6</v>
      </c>
      <c r="L576" s="449">
        <v>1970</v>
      </c>
      <c r="M576" s="450">
        <v>5.391</v>
      </c>
      <c r="N576" s="450">
        <v>0</v>
      </c>
      <c r="O576" s="450">
        <v>0</v>
      </c>
      <c r="P576" s="450">
        <v>0</v>
      </c>
      <c r="Q576" s="450">
        <v>0.317</v>
      </c>
      <c r="R576" s="450">
        <v>5.0739999999999998</v>
      </c>
      <c r="S576" s="451">
        <v>269.18</v>
      </c>
      <c r="T576" s="450">
        <v>5.391</v>
      </c>
      <c r="U576" s="451">
        <v>269.18</v>
      </c>
      <c r="V576" s="452">
        <v>2.0027490898283675E-2</v>
      </c>
      <c r="W576" s="450">
        <v>146.61000000000001</v>
      </c>
      <c r="X576" s="453">
        <v>2.9362304405973698</v>
      </c>
      <c r="Y576" s="453">
        <v>1201.6494538970205</v>
      </c>
      <c r="Z576" s="555">
        <v>176.17382643584222</v>
      </c>
      <c r="AA576" s="605">
        <f t="shared" si="10"/>
        <v>161.62736370260754</v>
      </c>
    </row>
    <row r="577" spans="1:27" s="25" customFormat="1" ht="15.95" customHeight="1" x14ac:dyDescent="0.25">
      <c r="A577" s="771"/>
      <c r="B577" s="435" t="s">
        <v>177</v>
      </c>
      <c r="C577" s="312">
        <v>-2.2999999999999998</v>
      </c>
      <c r="D577" s="184">
        <v>1.2529999999999999E-2</v>
      </c>
      <c r="E577" s="159">
        <v>1.8370233</v>
      </c>
      <c r="F577" s="313">
        <v>629.29999999999995</v>
      </c>
      <c r="G577" s="445" t="s">
        <v>45</v>
      </c>
      <c r="H577" s="446">
        <v>8</v>
      </c>
      <c r="I577" s="447" t="s">
        <v>503</v>
      </c>
      <c r="J577" s="448" t="s">
        <v>48</v>
      </c>
      <c r="K577" s="449">
        <v>21</v>
      </c>
      <c r="L577" s="449">
        <v>1982</v>
      </c>
      <c r="M577" s="450">
        <v>25.529</v>
      </c>
      <c r="N577" s="450">
        <v>0.214</v>
      </c>
      <c r="O577" s="450">
        <v>3.18</v>
      </c>
      <c r="P577" s="450">
        <v>-0.112</v>
      </c>
      <c r="Q577" s="450">
        <v>0</v>
      </c>
      <c r="R577" s="450">
        <v>0</v>
      </c>
      <c r="S577" s="451">
        <v>1077.79</v>
      </c>
      <c r="T577" s="450">
        <v>22.247</v>
      </c>
      <c r="U577" s="451">
        <v>1077.79</v>
      </c>
      <c r="V577" s="452">
        <v>2.0641312315014985E-2</v>
      </c>
      <c r="W577" s="450">
        <v>146.61000000000001</v>
      </c>
      <c r="X577" s="453">
        <v>3.0262227985043473</v>
      </c>
      <c r="Y577" s="453">
        <v>1238.4787389008991</v>
      </c>
      <c r="Z577" s="555">
        <v>181.57336791026083</v>
      </c>
      <c r="AA577" s="605">
        <f t="shared" si="10"/>
        <v>166.58107147730351</v>
      </c>
    </row>
    <row r="578" spans="1:27" s="25" customFormat="1" ht="15.95" customHeight="1" x14ac:dyDescent="0.25">
      <c r="A578" s="771"/>
      <c r="B578" s="435" t="s">
        <v>177</v>
      </c>
      <c r="C578" s="312">
        <v>-2.2999999999999998</v>
      </c>
      <c r="D578" s="184">
        <v>1.2529999999999999E-2</v>
      </c>
      <c r="E578" s="159">
        <v>1.8370233</v>
      </c>
      <c r="F578" s="313">
        <v>629.29999999999995</v>
      </c>
      <c r="G578" s="655" t="s">
        <v>46</v>
      </c>
      <c r="H578" s="656">
        <v>9</v>
      </c>
      <c r="I578" s="657" t="s">
        <v>782</v>
      </c>
      <c r="J578" s="658" t="s">
        <v>48</v>
      </c>
      <c r="K578" s="659">
        <v>8</v>
      </c>
      <c r="L578" s="659">
        <v>1914</v>
      </c>
      <c r="M578" s="660">
        <v>13.78</v>
      </c>
      <c r="N578" s="660">
        <v>0.57799999999999996</v>
      </c>
      <c r="O578" s="660">
        <v>1.3049999999999999</v>
      </c>
      <c r="P578" s="660">
        <v>-0.57799999999999996</v>
      </c>
      <c r="Q578" s="660">
        <v>2.246</v>
      </c>
      <c r="R578" s="660">
        <v>10.23</v>
      </c>
      <c r="S578" s="661">
        <v>361.07</v>
      </c>
      <c r="T578" s="660">
        <v>12.476000000000001</v>
      </c>
      <c r="U578" s="661">
        <v>361.07</v>
      </c>
      <c r="V578" s="662">
        <v>3.4552856786772654E-2</v>
      </c>
      <c r="W578" s="660">
        <v>146.61000000000001</v>
      </c>
      <c r="X578" s="663">
        <v>5.0657943335087392</v>
      </c>
      <c r="Y578" s="663">
        <v>2073.1714072063592</v>
      </c>
      <c r="Z578" s="664">
        <v>303.94766001052432</v>
      </c>
      <c r="AA578" s="605">
        <f t="shared" si="10"/>
        <v>278.85106422983881</v>
      </c>
    </row>
    <row r="579" spans="1:27" s="25" customFormat="1" ht="15.95" customHeight="1" thickBot="1" x14ac:dyDescent="0.3">
      <c r="A579" s="771"/>
      <c r="B579" s="459" t="s">
        <v>177</v>
      </c>
      <c r="C579" s="684">
        <v>-2.2999999999999998</v>
      </c>
      <c r="D579" s="685">
        <v>1.2529999999999999E-2</v>
      </c>
      <c r="E579" s="686">
        <v>1.8370233</v>
      </c>
      <c r="F579" s="687">
        <v>629.29999999999995</v>
      </c>
      <c r="G579" s="688" t="s">
        <v>46</v>
      </c>
      <c r="H579" s="689">
        <v>10</v>
      </c>
      <c r="I579" s="690" t="s">
        <v>783</v>
      </c>
      <c r="J579" s="691" t="s">
        <v>48</v>
      </c>
      <c r="K579" s="692">
        <v>4</v>
      </c>
      <c r="L579" s="692">
        <v>1963</v>
      </c>
      <c r="M579" s="693">
        <v>5.2530000000000001</v>
      </c>
      <c r="N579" s="693">
        <v>0</v>
      </c>
      <c r="O579" s="693">
        <v>0</v>
      </c>
      <c r="P579" s="693">
        <v>0</v>
      </c>
      <c r="Q579" s="693">
        <v>0</v>
      </c>
      <c r="R579" s="693">
        <v>5.2530000000000001</v>
      </c>
      <c r="S579" s="694">
        <v>150.56</v>
      </c>
      <c r="T579" s="693">
        <v>5.2530000000000001</v>
      </c>
      <c r="U579" s="694">
        <v>150.6</v>
      </c>
      <c r="V579" s="695">
        <v>3.4880478087649401E-2</v>
      </c>
      <c r="W579" s="693">
        <v>146.61000000000001</v>
      </c>
      <c r="X579" s="696">
        <v>5.1138268924302794</v>
      </c>
      <c r="Y579" s="696">
        <v>2092.828685258964</v>
      </c>
      <c r="Z579" s="697">
        <v>306.82961354581676</v>
      </c>
      <c r="AA579" s="605">
        <f t="shared" si="10"/>
        <v>281.49505829891444</v>
      </c>
    </row>
    <row r="580" spans="1:27" ht="15.95" customHeight="1" x14ac:dyDescent="0.25">
      <c r="A580" s="730" t="s">
        <v>179</v>
      </c>
      <c r="B580" s="425" t="s">
        <v>182</v>
      </c>
      <c r="C580" s="698">
        <v>-2.2999999999999998</v>
      </c>
      <c r="D580" s="143">
        <v>1.975E-2</v>
      </c>
      <c r="E580" s="144">
        <v>2.7383375000000001</v>
      </c>
      <c r="F580" s="699">
        <v>629.29999999999995</v>
      </c>
      <c r="G580" s="280" t="s">
        <v>38</v>
      </c>
      <c r="H580" s="281">
        <v>1</v>
      </c>
      <c r="I580" s="535" t="s">
        <v>504</v>
      </c>
      <c r="J580" s="535" t="s">
        <v>136</v>
      </c>
      <c r="K580" s="281">
        <v>10</v>
      </c>
      <c r="L580" s="281">
        <v>1968</v>
      </c>
      <c r="M580" s="536">
        <v>8.343</v>
      </c>
      <c r="N580" s="536">
        <v>0.98399999999999999</v>
      </c>
      <c r="O580" s="536">
        <v>1.4910000000000001</v>
      </c>
      <c r="P580" s="536">
        <v>-1.4999999999999999E-2</v>
      </c>
      <c r="Q580" s="536"/>
      <c r="R580" s="536">
        <v>5.883</v>
      </c>
      <c r="S580" s="537">
        <v>641.72</v>
      </c>
      <c r="T580" s="536">
        <v>5.883</v>
      </c>
      <c r="U580" s="537">
        <v>641.72</v>
      </c>
      <c r="V580" s="538">
        <v>9.1675497101539605E-3</v>
      </c>
      <c r="W580" s="536">
        <v>138.65</v>
      </c>
      <c r="X580" s="539">
        <v>1.2710807673128466</v>
      </c>
      <c r="Y580" s="539">
        <v>550.05298260923757</v>
      </c>
      <c r="Z580" s="700">
        <v>76.264846038770784</v>
      </c>
      <c r="AA580" s="605">
        <f t="shared" ref="AA580:AA614" si="11">Z580/1.09</f>
        <v>69.967748659422739</v>
      </c>
    </row>
    <row r="581" spans="1:27" ht="15.95" customHeight="1" x14ac:dyDescent="0.25">
      <c r="A581" s="731"/>
      <c r="B581" s="435" t="s">
        <v>182</v>
      </c>
      <c r="C581" s="457">
        <v>-2.2999999999999998</v>
      </c>
      <c r="D581" s="309">
        <v>1.975E-2</v>
      </c>
      <c r="E581" s="310">
        <v>2.7383375000000001</v>
      </c>
      <c r="F581" s="458">
        <v>629.29999999999995</v>
      </c>
      <c r="G581" s="301" t="s">
        <v>38</v>
      </c>
      <c r="H581" s="302">
        <v>2</v>
      </c>
      <c r="I581" s="303" t="s">
        <v>507</v>
      </c>
      <c r="J581" s="303" t="s">
        <v>136</v>
      </c>
      <c r="K581" s="302">
        <v>12</v>
      </c>
      <c r="L581" s="302">
        <v>1961</v>
      </c>
      <c r="M581" s="304">
        <v>8.1460000000000008</v>
      </c>
      <c r="N581" s="304">
        <v>0.84099999999999997</v>
      </c>
      <c r="O581" s="304">
        <v>1.8380000000000001</v>
      </c>
      <c r="P581" s="304">
        <v>0.17899999999999999</v>
      </c>
      <c r="Q581" s="304"/>
      <c r="R581" s="304">
        <v>5.2880000000000003</v>
      </c>
      <c r="S581" s="305">
        <v>545.03</v>
      </c>
      <c r="T581" s="304">
        <v>5.2880000000000003</v>
      </c>
      <c r="U581" s="305">
        <v>545.03</v>
      </c>
      <c r="V581" s="306">
        <v>9.7022182265196419E-3</v>
      </c>
      <c r="W581" s="304">
        <v>138.65</v>
      </c>
      <c r="X581" s="307">
        <v>1.3452125571069484</v>
      </c>
      <c r="Y581" s="307">
        <v>582.13309359117852</v>
      </c>
      <c r="Z581" s="701">
        <v>80.71275342641691</v>
      </c>
      <c r="AA581" s="605">
        <f t="shared" si="11"/>
        <v>74.048397638914594</v>
      </c>
    </row>
    <row r="582" spans="1:27" ht="15.95" customHeight="1" x14ac:dyDescent="0.25">
      <c r="A582" s="731"/>
      <c r="B582" s="435" t="s">
        <v>182</v>
      </c>
      <c r="C582" s="457">
        <v>-2.2999999999999998</v>
      </c>
      <c r="D582" s="309">
        <v>1.975E-2</v>
      </c>
      <c r="E582" s="310">
        <v>2.7383375000000001</v>
      </c>
      <c r="F582" s="458">
        <v>629.29999999999995</v>
      </c>
      <c r="G582" s="301" t="s">
        <v>38</v>
      </c>
      <c r="H582" s="302">
        <v>3</v>
      </c>
      <c r="I582" s="303" t="s">
        <v>180</v>
      </c>
      <c r="J582" s="303" t="s">
        <v>136</v>
      </c>
      <c r="K582" s="302">
        <v>60</v>
      </c>
      <c r="L582" s="302">
        <v>1971</v>
      </c>
      <c r="M582" s="304">
        <v>47.78</v>
      </c>
      <c r="N582" s="304">
        <v>5.7039999999999997</v>
      </c>
      <c r="O582" s="304">
        <v>10.811999999999999</v>
      </c>
      <c r="P582" s="304">
        <v>-4.3999999999999997E-2</v>
      </c>
      <c r="Q582" s="304"/>
      <c r="R582" s="304">
        <v>31.308</v>
      </c>
      <c r="S582" s="305">
        <v>3288.4</v>
      </c>
      <c r="T582" s="304">
        <v>31.308</v>
      </c>
      <c r="U582" s="305">
        <v>3288.4</v>
      </c>
      <c r="V582" s="306">
        <v>9.5207395693954512E-3</v>
      </c>
      <c r="W582" s="304">
        <v>138.65</v>
      </c>
      <c r="X582" s="307">
        <v>1.3200505412966794</v>
      </c>
      <c r="Y582" s="307">
        <v>571.24437416372712</v>
      </c>
      <c r="Z582" s="701">
        <v>79.203032477800761</v>
      </c>
      <c r="AA582" s="605">
        <f t="shared" si="11"/>
        <v>72.663332548441062</v>
      </c>
    </row>
    <row r="583" spans="1:27" ht="15.95" customHeight="1" x14ac:dyDescent="0.25">
      <c r="A583" s="731"/>
      <c r="B583" s="435" t="s">
        <v>182</v>
      </c>
      <c r="C583" s="457">
        <v>-2.2999999999999998</v>
      </c>
      <c r="D583" s="309">
        <v>1.975E-2</v>
      </c>
      <c r="E583" s="310">
        <v>2.7383375000000001</v>
      </c>
      <c r="F583" s="458">
        <v>629.29999999999995</v>
      </c>
      <c r="G583" s="301" t="s">
        <v>38</v>
      </c>
      <c r="H583" s="302">
        <v>4</v>
      </c>
      <c r="I583" s="303" t="s">
        <v>508</v>
      </c>
      <c r="J583" s="303" t="s">
        <v>136</v>
      </c>
      <c r="K583" s="302">
        <v>30</v>
      </c>
      <c r="L583" s="302">
        <v>1975</v>
      </c>
      <c r="M583" s="304">
        <v>22.609000000000002</v>
      </c>
      <c r="N583" s="304">
        <v>2.8919999999999999</v>
      </c>
      <c r="O583" s="304">
        <v>3.6890000000000001</v>
      </c>
      <c r="P583" s="304">
        <v>0.47399999999999998</v>
      </c>
      <c r="Q583" s="304"/>
      <c r="R583" s="304">
        <v>15.554</v>
      </c>
      <c r="S583" s="305">
        <v>1753.39</v>
      </c>
      <c r="T583" s="304">
        <v>15.554</v>
      </c>
      <c r="U583" s="305">
        <v>1753.39</v>
      </c>
      <c r="V583" s="306">
        <v>8.8708159622217526E-3</v>
      </c>
      <c r="W583" s="304">
        <v>138.65</v>
      </c>
      <c r="X583" s="307">
        <v>1.2299386331620461</v>
      </c>
      <c r="Y583" s="307">
        <v>532.24895773330513</v>
      </c>
      <c r="Z583" s="701">
        <v>73.796317989722752</v>
      </c>
      <c r="AA583" s="605">
        <f t="shared" si="11"/>
        <v>67.703044027268575</v>
      </c>
    </row>
    <row r="584" spans="1:27" ht="15.95" customHeight="1" x14ac:dyDescent="0.25">
      <c r="A584" s="731"/>
      <c r="B584" s="435" t="s">
        <v>182</v>
      </c>
      <c r="C584" s="457">
        <v>-2.2999999999999998</v>
      </c>
      <c r="D584" s="309">
        <v>1.975E-2</v>
      </c>
      <c r="E584" s="310">
        <v>2.7383375000000001</v>
      </c>
      <c r="F584" s="458">
        <v>629.29999999999995</v>
      </c>
      <c r="G584" s="301" t="s">
        <v>38</v>
      </c>
      <c r="H584" s="302">
        <v>5</v>
      </c>
      <c r="I584" s="303" t="s">
        <v>181</v>
      </c>
      <c r="J584" s="303" t="s">
        <v>136</v>
      </c>
      <c r="K584" s="302">
        <v>30</v>
      </c>
      <c r="L584" s="302">
        <v>1980</v>
      </c>
      <c r="M584" s="304">
        <v>24.736000000000001</v>
      </c>
      <c r="N584" s="304">
        <v>3.1440000000000001</v>
      </c>
      <c r="O584" s="304">
        <v>5.9279999999999999</v>
      </c>
      <c r="P584" s="304">
        <v>-8.4000000000000005E-2</v>
      </c>
      <c r="Q584" s="304"/>
      <c r="R584" s="304">
        <v>15.747999999999999</v>
      </c>
      <c r="S584" s="305">
        <v>1649.48</v>
      </c>
      <c r="T584" s="304">
        <v>15.747999999999999</v>
      </c>
      <c r="U584" s="305">
        <v>1649.48</v>
      </c>
      <c r="V584" s="306">
        <v>9.5472512549409499E-3</v>
      </c>
      <c r="W584" s="304">
        <v>138.65</v>
      </c>
      <c r="X584" s="307">
        <v>1.3237263864975628</v>
      </c>
      <c r="Y584" s="307">
        <v>572.83507529645703</v>
      </c>
      <c r="Z584" s="701">
        <v>79.423583189853773</v>
      </c>
      <c r="AA584" s="605">
        <f t="shared" si="11"/>
        <v>72.865672651241994</v>
      </c>
    </row>
    <row r="585" spans="1:27" ht="15.95" customHeight="1" x14ac:dyDescent="0.25">
      <c r="A585" s="731"/>
      <c r="B585" s="435" t="s">
        <v>182</v>
      </c>
      <c r="C585" s="457">
        <v>-2.2999999999999998</v>
      </c>
      <c r="D585" s="309">
        <v>1.975E-2</v>
      </c>
      <c r="E585" s="310">
        <v>2.7383375000000001</v>
      </c>
      <c r="F585" s="458">
        <v>629.29999999999995</v>
      </c>
      <c r="G585" s="563" t="s">
        <v>43</v>
      </c>
      <c r="H585" s="564">
        <v>1</v>
      </c>
      <c r="I585" s="565" t="s">
        <v>784</v>
      </c>
      <c r="J585" s="565" t="s">
        <v>48</v>
      </c>
      <c r="K585" s="564">
        <v>10</v>
      </c>
      <c r="L585" s="564">
        <v>1975</v>
      </c>
      <c r="M585" s="566">
        <v>10.7</v>
      </c>
      <c r="N585" s="566">
        <v>1.446</v>
      </c>
      <c r="O585" s="566">
        <v>1.8029999999999999</v>
      </c>
      <c r="P585" s="566">
        <v>-6.9000000000000006E-2</v>
      </c>
      <c r="Q585" s="566"/>
      <c r="R585" s="566">
        <v>7.52</v>
      </c>
      <c r="S585" s="567">
        <v>705.87</v>
      </c>
      <c r="T585" s="566">
        <v>7.52</v>
      </c>
      <c r="U585" s="567">
        <v>705.87</v>
      </c>
      <c r="V585" s="568">
        <v>1.0653519769929306E-2</v>
      </c>
      <c r="W585" s="566">
        <v>138.65</v>
      </c>
      <c r="X585" s="569">
        <v>1.4771105161006983</v>
      </c>
      <c r="Y585" s="569">
        <v>639.21118619575839</v>
      </c>
      <c r="Z585" s="702">
        <v>88.626630966041901</v>
      </c>
      <c r="AA585" s="605">
        <f t="shared" si="11"/>
        <v>81.30883574866229</v>
      </c>
    </row>
    <row r="586" spans="1:27" ht="15.95" customHeight="1" x14ac:dyDescent="0.25">
      <c r="A586" s="731"/>
      <c r="B586" s="435" t="s">
        <v>182</v>
      </c>
      <c r="C586" s="457">
        <v>-2.2999999999999998</v>
      </c>
      <c r="D586" s="309">
        <v>1.975E-2</v>
      </c>
      <c r="E586" s="310">
        <v>2.7383375000000001</v>
      </c>
      <c r="F586" s="458">
        <v>629.29999999999995</v>
      </c>
      <c r="G586" s="563" t="s">
        <v>43</v>
      </c>
      <c r="H586" s="564">
        <v>2</v>
      </c>
      <c r="I586" s="565" t="s">
        <v>505</v>
      </c>
      <c r="J586" s="565" t="s">
        <v>136</v>
      </c>
      <c r="K586" s="564">
        <v>24</v>
      </c>
      <c r="L586" s="564">
        <v>1963</v>
      </c>
      <c r="M586" s="566">
        <v>17.925999999999998</v>
      </c>
      <c r="N586" s="566">
        <v>1.1359999999999999</v>
      </c>
      <c r="O586" s="566">
        <v>4.8019999999999996</v>
      </c>
      <c r="P586" s="566">
        <v>0.13900000000000001</v>
      </c>
      <c r="Q586" s="566"/>
      <c r="R586" s="566">
        <v>11.849</v>
      </c>
      <c r="S586" s="567">
        <v>1073.58</v>
      </c>
      <c r="T586" s="566">
        <v>11.849</v>
      </c>
      <c r="U586" s="567">
        <v>1073.58</v>
      </c>
      <c r="V586" s="568">
        <v>1.1036904562305558E-2</v>
      </c>
      <c r="W586" s="566">
        <v>138.65</v>
      </c>
      <c r="X586" s="569">
        <v>1.5302668175636658</v>
      </c>
      <c r="Y586" s="569">
        <v>662.21427373833353</v>
      </c>
      <c r="Z586" s="702">
        <v>91.81600905381994</v>
      </c>
      <c r="AA586" s="605">
        <f t="shared" si="11"/>
        <v>84.234870691577925</v>
      </c>
    </row>
    <row r="587" spans="1:27" ht="15.95" customHeight="1" x14ac:dyDescent="0.25">
      <c r="A587" s="731"/>
      <c r="B587" s="435" t="s">
        <v>182</v>
      </c>
      <c r="C587" s="457">
        <v>-2.2999999999999998</v>
      </c>
      <c r="D587" s="309">
        <v>1.975E-2</v>
      </c>
      <c r="E587" s="310">
        <v>2.7383375000000001</v>
      </c>
      <c r="F587" s="458">
        <v>629.29999999999995</v>
      </c>
      <c r="G587" s="563" t="s">
        <v>43</v>
      </c>
      <c r="H587" s="564">
        <v>3</v>
      </c>
      <c r="I587" s="565" t="s">
        <v>506</v>
      </c>
      <c r="J587" s="565" t="s">
        <v>136</v>
      </c>
      <c r="K587" s="564">
        <v>8</v>
      </c>
      <c r="L587" s="564">
        <v>1959</v>
      </c>
      <c r="M587" s="566">
        <v>5.0620000000000003</v>
      </c>
      <c r="N587" s="566">
        <v>0.42099999999999999</v>
      </c>
      <c r="O587" s="566">
        <v>0.89800000000000002</v>
      </c>
      <c r="P587" s="566">
        <v>3.7999999999999999E-2</v>
      </c>
      <c r="Q587" s="566"/>
      <c r="R587" s="566">
        <v>3.7050000000000001</v>
      </c>
      <c r="S587" s="567">
        <v>350.17</v>
      </c>
      <c r="T587" s="566">
        <v>3.7050000000000001</v>
      </c>
      <c r="U587" s="567">
        <v>350.17</v>
      </c>
      <c r="V587" s="568">
        <v>1.0580575149213239E-2</v>
      </c>
      <c r="W587" s="566">
        <v>138.65</v>
      </c>
      <c r="X587" s="569">
        <v>1.4669967444384155</v>
      </c>
      <c r="Y587" s="569">
        <v>634.83450895279441</v>
      </c>
      <c r="Z587" s="702">
        <v>88.01980466630495</v>
      </c>
      <c r="AA587" s="605">
        <f t="shared" si="11"/>
        <v>80.752114372756822</v>
      </c>
    </row>
    <row r="588" spans="1:27" ht="15.95" customHeight="1" x14ac:dyDescent="0.25">
      <c r="A588" s="731"/>
      <c r="B588" s="435" t="s">
        <v>182</v>
      </c>
      <c r="C588" s="457">
        <v>-2.2999999999999998</v>
      </c>
      <c r="D588" s="309">
        <v>1.975E-2</v>
      </c>
      <c r="E588" s="310">
        <v>2.7383375000000001</v>
      </c>
      <c r="F588" s="458">
        <v>629.29999999999995</v>
      </c>
      <c r="G588" s="563" t="s">
        <v>43</v>
      </c>
      <c r="H588" s="564">
        <v>4</v>
      </c>
      <c r="I588" s="565" t="s">
        <v>785</v>
      </c>
      <c r="J588" s="565" t="s">
        <v>48</v>
      </c>
      <c r="K588" s="564">
        <v>12</v>
      </c>
      <c r="L588" s="564">
        <v>1962</v>
      </c>
      <c r="M588" s="566">
        <v>8.4730000000000008</v>
      </c>
      <c r="N588" s="566">
        <v>0.42599999999999999</v>
      </c>
      <c r="O588" s="566">
        <v>1.7809999999999999</v>
      </c>
      <c r="P588" s="566">
        <v>0.186</v>
      </c>
      <c r="Q588" s="566"/>
      <c r="R588" s="566">
        <v>6.08</v>
      </c>
      <c r="S588" s="567">
        <v>573.33000000000004</v>
      </c>
      <c r="T588" s="566">
        <v>6.08</v>
      </c>
      <c r="U588" s="567">
        <v>573.33000000000004</v>
      </c>
      <c r="V588" s="568">
        <v>1.0604712818097779E-2</v>
      </c>
      <c r="W588" s="566">
        <v>138.65</v>
      </c>
      <c r="X588" s="569">
        <v>1.4703434322292572</v>
      </c>
      <c r="Y588" s="569">
        <v>636.28276908586679</v>
      </c>
      <c r="Z588" s="702">
        <v>88.220605933755436</v>
      </c>
      <c r="AA588" s="605">
        <f t="shared" si="11"/>
        <v>80.936335719041679</v>
      </c>
    </row>
    <row r="589" spans="1:27" ht="15.95" customHeight="1" x14ac:dyDescent="0.25">
      <c r="A589" s="731"/>
      <c r="B589" s="435" t="s">
        <v>182</v>
      </c>
      <c r="C589" s="457">
        <v>-2.2999999999999998</v>
      </c>
      <c r="D589" s="309">
        <v>1.975E-2</v>
      </c>
      <c r="E589" s="310">
        <v>2.7383375000000001</v>
      </c>
      <c r="F589" s="458">
        <v>629.29999999999995</v>
      </c>
      <c r="G589" s="563" t="s">
        <v>43</v>
      </c>
      <c r="H589" s="564">
        <v>5</v>
      </c>
      <c r="I589" s="565" t="s">
        <v>786</v>
      </c>
      <c r="J589" s="565" t="s">
        <v>136</v>
      </c>
      <c r="K589" s="564">
        <v>26</v>
      </c>
      <c r="L589" s="564">
        <v>1978</v>
      </c>
      <c r="M589" s="566">
        <v>22.512</v>
      </c>
      <c r="N589" s="566">
        <v>2.98</v>
      </c>
      <c r="O589" s="566">
        <v>3.512</v>
      </c>
      <c r="P589" s="566">
        <v>0.08</v>
      </c>
      <c r="Q589" s="566"/>
      <c r="R589" s="566">
        <v>15.94</v>
      </c>
      <c r="S589" s="567">
        <v>1345.35</v>
      </c>
      <c r="T589" s="566">
        <v>15.94</v>
      </c>
      <c r="U589" s="567">
        <v>1345.35</v>
      </c>
      <c r="V589" s="568">
        <v>1.1848217935853124E-2</v>
      </c>
      <c r="W589" s="566">
        <v>138.65</v>
      </c>
      <c r="X589" s="569">
        <v>1.6427554168060357</v>
      </c>
      <c r="Y589" s="569">
        <v>710.89307615118742</v>
      </c>
      <c r="Z589" s="702">
        <v>98.565325008362137</v>
      </c>
      <c r="AA589" s="605">
        <f t="shared" si="11"/>
        <v>90.426903677396453</v>
      </c>
    </row>
    <row r="590" spans="1:27" ht="15.95" customHeight="1" x14ac:dyDescent="0.25">
      <c r="A590" s="731"/>
      <c r="B590" s="435" t="s">
        <v>182</v>
      </c>
      <c r="C590" s="457">
        <v>-2.2999999999999998</v>
      </c>
      <c r="D590" s="309">
        <v>1.975E-2</v>
      </c>
      <c r="E590" s="310">
        <v>2.7383375000000001</v>
      </c>
      <c r="F590" s="458">
        <v>629.29999999999995</v>
      </c>
      <c r="G590" s="563" t="s">
        <v>43</v>
      </c>
      <c r="H590" s="564">
        <v>6</v>
      </c>
      <c r="I590" s="565" t="s">
        <v>787</v>
      </c>
      <c r="J590" s="565" t="s">
        <v>136</v>
      </c>
      <c r="K590" s="564">
        <v>20</v>
      </c>
      <c r="L590" s="564">
        <v>1979</v>
      </c>
      <c r="M590" s="566">
        <v>16.838000000000001</v>
      </c>
      <c r="N590" s="566">
        <v>1.6040000000000001</v>
      </c>
      <c r="O590" s="566">
        <v>2.8029999999999999</v>
      </c>
      <c r="P590" s="566">
        <v>0.18099999999999999</v>
      </c>
      <c r="Q590" s="566"/>
      <c r="R590" s="566">
        <v>12.25</v>
      </c>
      <c r="S590" s="567">
        <v>1103.58</v>
      </c>
      <c r="T590" s="566">
        <v>12.25</v>
      </c>
      <c r="U590" s="567">
        <v>1103.58</v>
      </c>
      <c r="V590" s="568">
        <v>1.1100237409159282E-2</v>
      </c>
      <c r="W590" s="566">
        <v>138.65</v>
      </c>
      <c r="X590" s="569">
        <v>1.5390479167799345</v>
      </c>
      <c r="Y590" s="569">
        <v>666.01424454955691</v>
      </c>
      <c r="Z590" s="702">
        <v>92.342875006796064</v>
      </c>
      <c r="AA590" s="605">
        <f t="shared" si="11"/>
        <v>84.718233951189049</v>
      </c>
    </row>
    <row r="591" spans="1:27" ht="15.95" customHeight="1" x14ac:dyDescent="0.25">
      <c r="A591" s="731"/>
      <c r="B591" s="435" t="s">
        <v>182</v>
      </c>
      <c r="C591" s="457">
        <v>-2.2999999999999998</v>
      </c>
      <c r="D591" s="309">
        <v>1.975E-2</v>
      </c>
      <c r="E591" s="310">
        <v>2.7383375000000001</v>
      </c>
      <c r="F591" s="458">
        <v>629.29999999999995</v>
      </c>
      <c r="G591" s="418" t="s">
        <v>45</v>
      </c>
      <c r="H591" s="419">
        <v>1</v>
      </c>
      <c r="I591" s="420" t="s">
        <v>788</v>
      </c>
      <c r="J591" s="420" t="s">
        <v>48</v>
      </c>
      <c r="K591" s="419">
        <v>55</v>
      </c>
      <c r="L591" s="419">
        <v>1967</v>
      </c>
      <c r="M591" s="421">
        <v>58.427</v>
      </c>
      <c r="N591" s="421">
        <v>5.2320000000000002</v>
      </c>
      <c r="O591" s="421">
        <v>7.7830000000000004</v>
      </c>
      <c r="P591" s="421">
        <v>0.88800000000000001</v>
      </c>
      <c r="Q591" s="421"/>
      <c r="R591" s="421">
        <v>44.524000000000001</v>
      </c>
      <c r="S591" s="422">
        <v>2753.41</v>
      </c>
      <c r="T591" s="421">
        <v>44.524000000000001</v>
      </c>
      <c r="U591" s="422">
        <v>2753.41</v>
      </c>
      <c r="V591" s="423">
        <v>1.6170494041933457E-2</v>
      </c>
      <c r="W591" s="421">
        <v>138.65</v>
      </c>
      <c r="X591" s="424">
        <v>2.2420389989140741</v>
      </c>
      <c r="Y591" s="424">
        <v>970.2296425160074</v>
      </c>
      <c r="Z591" s="703">
        <v>134.52233993484444</v>
      </c>
      <c r="AA591" s="605">
        <f t="shared" si="11"/>
        <v>123.41499076591232</v>
      </c>
    </row>
    <row r="592" spans="1:27" ht="15.95" customHeight="1" x14ac:dyDescent="0.25">
      <c r="A592" s="731"/>
      <c r="B592" s="435" t="s">
        <v>182</v>
      </c>
      <c r="C592" s="457">
        <v>-2.2999999999999998</v>
      </c>
      <c r="D592" s="309">
        <v>1.975E-2</v>
      </c>
      <c r="E592" s="310">
        <v>2.7383375000000001</v>
      </c>
      <c r="F592" s="458">
        <v>629.29999999999995</v>
      </c>
      <c r="G592" s="418" t="s">
        <v>45</v>
      </c>
      <c r="H592" s="419">
        <v>2</v>
      </c>
      <c r="I592" s="420" t="s">
        <v>338</v>
      </c>
      <c r="J592" s="420" t="s">
        <v>48</v>
      </c>
      <c r="K592" s="419">
        <v>60</v>
      </c>
      <c r="L592" s="419">
        <v>1968</v>
      </c>
      <c r="M592" s="421">
        <v>65.856999999999999</v>
      </c>
      <c r="N592" s="421">
        <v>5.2370000000000001</v>
      </c>
      <c r="O592" s="421">
        <v>7.3079999999999998</v>
      </c>
      <c r="P592" s="421">
        <v>0.67900000000000005</v>
      </c>
      <c r="Q592" s="421"/>
      <c r="R592" s="421">
        <v>52.633000000000003</v>
      </c>
      <c r="S592" s="422">
        <v>2648.33</v>
      </c>
      <c r="T592" s="421">
        <v>52.633000000000003</v>
      </c>
      <c r="U592" s="422">
        <v>2648.33</v>
      </c>
      <c r="V592" s="423">
        <v>1.9874033825089774E-2</v>
      </c>
      <c r="W592" s="421">
        <v>138.65</v>
      </c>
      <c r="X592" s="424">
        <v>2.755534789848697</v>
      </c>
      <c r="Y592" s="424">
        <v>1192.4420295053865</v>
      </c>
      <c r="Z592" s="703">
        <v>165.33208739092183</v>
      </c>
      <c r="AA592" s="605">
        <f t="shared" si="11"/>
        <v>151.68081412011176</v>
      </c>
    </row>
    <row r="593" spans="1:27" ht="15.95" customHeight="1" x14ac:dyDescent="0.25">
      <c r="A593" s="731"/>
      <c r="B593" s="435" t="s">
        <v>182</v>
      </c>
      <c r="C593" s="457">
        <v>-2.2999999999999998</v>
      </c>
      <c r="D593" s="309">
        <v>1.975E-2</v>
      </c>
      <c r="E593" s="310">
        <v>2.7383375000000001</v>
      </c>
      <c r="F593" s="458">
        <v>629.29999999999995</v>
      </c>
      <c r="G593" s="418" t="s">
        <v>45</v>
      </c>
      <c r="H593" s="419">
        <v>3</v>
      </c>
      <c r="I593" s="420" t="s">
        <v>789</v>
      </c>
      <c r="J593" s="420" t="s">
        <v>48</v>
      </c>
      <c r="K593" s="419">
        <v>55</v>
      </c>
      <c r="L593" s="419">
        <v>1972</v>
      </c>
      <c r="M593" s="421">
        <v>67.478999999999999</v>
      </c>
      <c r="N593" s="421">
        <v>5.2839999999999998</v>
      </c>
      <c r="O593" s="421">
        <v>10.553000000000001</v>
      </c>
      <c r="P593" s="421">
        <v>0.224</v>
      </c>
      <c r="Q593" s="421"/>
      <c r="R593" s="421">
        <v>51.417999999999999</v>
      </c>
      <c r="S593" s="422">
        <v>2527.62</v>
      </c>
      <c r="T593" s="421">
        <v>51.417999999999999</v>
      </c>
      <c r="U593" s="422">
        <v>2527.62</v>
      </c>
      <c r="V593" s="423">
        <v>2.0342456540144483E-2</v>
      </c>
      <c r="W593" s="421">
        <v>138.65</v>
      </c>
      <c r="X593" s="424">
        <v>2.8204815992910328</v>
      </c>
      <c r="Y593" s="424">
        <v>1220.5473924086689</v>
      </c>
      <c r="Z593" s="703">
        <v>169.22889595746193</v>
      </c>
      <c r="AA593" s="605">
        <f t="shared" si="11"/>
        <v>155.25586785088248</v>
      </c>
    </row>
    <row r="594" spans="1:27" ht="15.95" customHeight="1" x14ac:dyDescent="0.25">
      <c r="A594" s="731"/>
      <c r="B594" s="435" t="s">
        <v>182</v>
      </c>
      <c r="C594" s="457">
        <v>-2.2999999999999998</v>
      </c>
      <c r="D594" s="309">
        <v>1.975E-2</v>
      </c>
      <c r="E594" s="310">
        <v>2.7383375000000001</v>
      </c>
      <c r="F594" s="458">
        <v>629.29999999999995</v>
      </c>
      <c r="G594" s="418" t="s">
        <v>45</v>
      </c>
      <c r="H594" s="419">
        <v>4</v>
      </c>
      <c r="I594" s="420" t="s">
        <v>509</v>
      </c>
      <c r="J594" s="420" t="s">
        <v>48</v>
      </c>
      <c r="K594" s="419">
        <v>60</v>
      </c>
      <c r="L594" s="419">
        <v>1975</v>
      </c>
      <c r="M594" s="421">
        <v>71.468000000000004</v>
      </c>
      <c r="N594" s="421">
        <v>4.2220000000000004</v>
      </c>
      <c r="O594" s="421">
        <v>11.516</v>
      </c>
      <c r="P594" s="421">
        <v>0.52100000000000002</v>
      </c>
      <c r="Q594" s="421"/>
      <c r="R594" s="421">
        <v>55.209000000000003</v>
      </c>
      <c r="S594" s="422">
        <v>3153.65</v>
      </c>
      <c r="T594" s="421">
        <v>55.209000000000003</v>
      </c>
      <c r="U594" s="422">
        <v>3153.65</v>
      </c>
      <c r="V594" s="423">
        <v>1.7506381494458802E-2</v>
      </c>
      <c r="W594" s="421">
        <v>138.65</v>
      </c>
      <c r="X594" s="424">
        <v>2.4272597942067131</v>
      </c>
      <c r="Y594" s="424">
        <v>1050.3828896675279</v>
      </c>
      <c r="Z594" s="703">
        <v>145.63558765240276</v>
      </c>
      <c r="AA594" s="605">
        <f t="shared" si="11"/>
        <v>133.61063087376399</v>
      </c>
    </row>
    <row r="595" spans="1:27" ht="15.95" customHeight="1" x14ac:dyDescent="0.25">
      <c r="A595" s="731"/>
      <c r="B595" s="435" t="s">
        <v>182</v>
      </c>
      <c r="C595" s="457">
        <v>-2.2999999999999998</v>
      </c>
      <c r="D595" s="309">
        <v>1.975E-2</v>
      </c>
      <c r="E595" s="310">
        <v>2.7383375000000001</v>
      </c>
      <c r="F595" s="458">
        <v>629.29999999999995</v>
      </c>
      <c r="G595" s="418" t="s">
        <v>45</v>
      </c>
      <c r="H595" s="419">
        <v>5</v>
      </c>
      <c r="I595" s="420" t="s">
        <v>790</v>
      </c>
      <c r="J595" s="420" t="s">
        <v>48</v>
      </c>
      <c r="K595" s="419">
        <v>30</v>
      </c>
      <c r="L595" s="419">
        <v>1975</v>
      </c>
      <c r="M595" s="421">
        <v>35.835999999999999</v>
      </c>
      <c r="N595" s="421">
        <v>2.419</v>
      </c>
      <c r="O595" s="421">
        <v>4.2629999999999999</v>
      </c>
      <c r="P595" s="421">
        <v>0.28399999999999997</v>
      </c>
      <c r="Q595" s="421"/>
      <c r="R595" s="421">
        <v>28.87</v>
      </c>
      <c r="S595" s="422">
        <v>1737.68</v>
      </c>
      <c r="T595" s="421">
        <v>28.87</v>
      </c>
      <c r="U595" s="422">
        <v>1737.68</v>
      </c>
      <c r="V595" s="423">
        <v>1.6614106164541228E-2</v>
      </c>
      <c r="W595" s="421">
        <v>138.65</v>
      </c>
      <c r="X595" s="424">
        <v>2.3035458197136411</v>
      </c>
      <c r="Y595" s="424">
        <v>996.8463698724737</v>
      </c>
      <c r="Z595" s="703">
        <v>138.2127491828185</v>
      </c>
      <c r="AA595" s="605">
        <f t="shared" si="11"/>
        <v>126.80068732368669</v>
      </c>
    </row>
    <row r="596" spans="1:27" ht="15.95" customHeight="1" x14ac:dyDescent="0.25">
      <c r="A596" s="731"/>
      <c r="B596" s="435" t="s">
        <v>182</v>
      </c>
      <c r="C596" s="457">
        <v>-2.2999999999999998</v>
      </c>
      <c r="D596" s="309">
        <v>1.975E-2</v>
      </c>
      <c r="E596" s="310">
        <v>2.7383375000000001</v>
      </c>
      <c r="F596" s="458">
        <v>629.29999999999995</v>
      </c>
      <c r="G596" s="418" t="s">
        <v>45</v>
      </c>
      <c r="H596" s="419">
        <v>6</v>
      </c>
      <c r="I596" s="420" t="s">
        <v>791</v>
      </c>
      <c r="J596" s="420" t="s">
        <v>48</v>
      </c>
      <c r="K596" s="419">
        <v>60</v>
      </c>
      <c r="L596" s="419">
        <v>1974</v>
      </c>
      <c r="M596" s="421">
        <v>75.975999999999999</v>
      </c>
      <c r="N596" s="421">
        <v>3.4809999999999999</v>
      </c>
      <c r="O596" s="421">
        <v>12.781000000000001</v>
      </c>
      <c r="P596" s="421">
        <v>0.80300000000000005</v>
      </c>
      <c r="Q596" s="421"/>
      <c r="R596" s="421">
        <v>58.911000000000001</v>
      </c>
      <c r="S596" s="422">
        <v>3351.69</v>
      </c>
      <c r="T596" s="421">
        <v>58.911000000000001</v>
      </c>
      <c r="U596" s="422">
        <v>3351.69</v>
      </c>
      <c r="V596" s="423">
        <v>1.7576506180464184E-2</v>
      </c>
      <c r="W596" s="421">
        <v>138.65</v>
      </c>
      <c r="X596" s="424">
        <v>2.4369825819213591</v>
      </c>
      <c r="Y596" s="424">
        <v>1054.5903708278511</v>
      </c>
      <c r="Z596" s="703">
        <v>146.21895491528156</v>
      </c>
      <c r="AA596" s="605">
        <f t="shared" si="11"/>
        <v>134.145830197506</v>
      </c>
    </row>
    <row r="597" spans="1:27" ht="15.95" customHeight="1" x14ac:dyDescent="0.25">
      <c r="A597" s="731"/>
      <c r="B597" s="435" t="s">
        <v>182</v>
      </c>
      <c r="C597" s="457">
        <v>-2.2999999999999998</v>
      </c>
      <c r="D597" s="309">
        <v>1.975E-2</v>
      </c>
      <c r="E597" s="310">
        <v>2.7383375000000001</v>
      </c>
      <c r="F597" s="458">
        <v>629.29999999999995</v>
      </c>
      <c r="G597" s="418" t="s">
        <v>45</v>
      </c>
      <c r="H597" s="419">
        <v>7</v>
      </c>
      <c r="I597" s="420" t="s">
        <v>792</v>
      </c>
      <c r="J597" s="420" t="s">
        <v>48</v>
      </c>
      <c r="K597" s="419">
        <v>30</v>
      </c>
      <c r="L597" s="419">
        <v>1981</v>
      </c>
      <c r="M597" s="421">
        <v>36.386000000000003</v>
      </c>
      <c r="N597" s="421">
        <v>2.194</v>
      </c>
      <c r="O597" s="421">
        <v>5.8470000000000004</v>
      </c>
      <c r="P597" s="421">
        <v>0.56000000000000005</v>
      </c>
      <c r="Q597" s="421"/>
      <c r="R597" s="421">
        <v>27.785</v>
      </c>
      <c r="S597" s="422">
        <v>1589.3</v>
      </c>
      <c r="T597" s="421">
        <v>27.785</v>
      </c>
      <c r="U597" s="422">
        <v>1589.3</v>
      </c>
      <c r="V597" s="423">
        <v>1.7482539482791166E-2</v>
      </c>
      <c r="W597" s="421">
        <v>138.65</v>
      </c>
      <c r="X597" s="424">
        <v>2.4239540992889954</v>
      </c>
      <c r="Y597" s="424">
        <v>1048.95236896747</v>
      </c>
      <c r="Z597" s="703">
        <v>145.43724595733971</v>
      </c>
      <c r="AA597" s="605">
        <f t="shared" si="11"/>
        <v>133.42866601590799</v>
      </c>
    </row>
    <row r="598" spans="1:27" ht="15.95" customHeight="1" x14ac:dyDescent="0.25">
      <c r="A598" s="731"/>
      <c r="B598" s="435" t="s">
        <v>182</v>
      </c>
      <c r="C598" s="457">
        <v>-2.2999999999999998</v>
      </c>
      <c r="D598" s="309">
        <v>1.975E-2</v>
      </c>
      <c r="E598" s="310">
        <v>2.7383375000000001</v>
      </c>
      <c r="F598" s="458">
        <v>629.29999999999995</v>
      </c>
      <c r="G598" s="418" t="s">
        <v>45</v>
      </c>
      <c r="H598" s="419">
        <v>8</v>
      </c>
      <c r="I598" s="420" t="s">
        <v>793</v>
      </c>
      <c r="J598" s="420" t="s">
        <v>48</v>
      </c>
      <c r="K598" s="419">
        <v>60</v>
      </c>
      <c r="L598" s="419">
        <v>1975</v>
      </c>
      <c r="M598" s="421">
        <v>69.674999999999997</v>
      </c>
      <c r="N598" s="421">
        <v>5.2629999999999999</v>
      </c>
      <c r="O598" s="421">
        <v>11.387</v>
      </c>
      <c r="P598" s="421">
        <v>-0.36699999999999999</v>
      </c>
      <c r="Q598" s="421"/>
      <c r="R598" s="421">
        <v>53.392000000000003</v>
      </c>
      <c r="S598" s="422">
        <v>2862.01</v>
      </c>
      <c r="T598" s="421">
        <v>53.392000000000003</v>
      </c>
      <c r="U598" s="422">
        <v>2862.01</v>
      </c>
      <c r="V598" s="423">
        <v>1.8655420491193252E-2</v>
      </c>
      <c r="W598" s="421">
        <v>138.65</v>
      </c>
      <c r="X598" s="424">
        <v>2.5865740511039443</v>
      </c>
      <c r="Y598" s="424">
        <v>1119.3252294715951</v>
      </c>
      <c r="Z598" s="703">
        <v>155.19444306623669</v>
      </c>
      <c r="AA598" s="605">
        <f t="shared" si="11"/>
        <v>142.38022299654742</v>
      </c>
    </row>
    <row r="599" spans="1:27" ht="15.95" customHeight="1" x14ac:dyDescent="0.25">
      <c r="A599" s="731"/>
      <c r="B599" s="435" t="s">
        <v>182</v>
      </c>
      <c r="C599" s="457">
        <v>-2.2999999999999998</v>
      </c>
      <c r="D599" s="309">
        <v>1.975E-2</v>
      </c>
      <c r="E599" s="310">
        <v>2.7383375000000001</v>
      </c>
      <c r="F599" s="458">
        <v>629.29999999999995</v>
      </c>
      <c r="G599" s="418" t="s">
        <v>45</v>
      </c>
      <c r="H599" s="419">
        <v>9</v>
      </c>
      <c r="I599" s="420" t="s">
        <v>794</v>
      </c>
      <c r="J599" s="420" t="s">
        <v>48</v>
      </c>
      <c r="K599" s="419">
        <v>30</v>
      </c>
      <c r="L599" s="419">
        <v>1992</v>
      </c>
      <c r="M599" s="421">
        <v>38.392000000000003</v>
      </c>
      <c r="N599" s="421">
        <v>2.5329999999999999</v>
      </c>
      <c r="O599" s="421">
        <v>5.6120000000000001</v>
      </c>
      <c r="P599" s="421">
        <v>0.374</v>
      </c>
      <c r="Q599" s="421"/>
      <c r="R599" s="421">
        <v>29.873000000000001</v>
      </c>
      <c r="S599" s="422">
        <v>1637.51</v>
      </c>
      <c r="T599" s="421">
        <v>29.873000000000001</v>
      </c>
      <c r="U599" s="422">
        <v>1637.51</v>
      </c>
      <c r="V599" s="423">
        <v>1.8242942027834944E-2</v>
      </c>
      <c r="W599" s="421">
        <v>138.65</v>
      </c>
      <c r="X599" s="424">
        <v>2.5293839121593149</v>
      </c>
      <c r="Y599" s="424">
        <v>1094.5765216700968</v>
      </c>
      <c r="Z599" s="703">
        <v>151.76303472955891</v>
      </c>
      <c r="AA599" s="605">
        <f t="shared" si="11"/>
        <v>139.23214195372375</v>
      </c>
    </row>
    <row r="600" spans="1:27" ht="15.95" customHeight="1" x14ac:dyDescent="0.25">
      <c r="A600" s="731"/>
      <c r="B600" s="435" t="s">
        <v>182</v>
      </c>
      <c r="C600" s="457">
        <v>-2.2999999999999998</v>
      </c>
      <c r="D600" s="309">
        <v>1.975E-2</v>
      </c>
      <c r="E600" s="310">
        <v>2.7383375000000001</v>
      </c>
      <c r="F600" s="458">
        <v>629.29999999999995</v>
      </c>
      <c r="G600" s="93" t="s">
        <v>45</v>
      </c>
      <c r="H600" s="94">
        <v>10</v>
      </c>
      <c r="I600" s="95" t="s">
        <v>795</v>
      </c>
      <c r="J600" s="95" t="s">
        <v>48</v>
      </c>
      <c r="K600" s="94">
        <v>35</v>
      </c>
      <c r="L600" s="94">
        <v>1991</v>
      </c>
      <c r="M600" s="96">
        <v>45.994999999999997</v>
      </c>
      <c r="N600" s="96">
        <v>3.6230000000000002</v>
      </c>
      <c r="O600" s="96">
        <v>6.3390000000000004</v>
      </c>
      <c r="P600" s="96">
        <v>-0.155</v>
      </c>
      <c r="Q600" s="96"/>
      <c r="R600" s="96">
        <v>36.188000000000002</v>
      </c>
      <c r="S600" s="97">
        <v>2248.65</v>
      </c>
      <c r="T600" s="96">
        <v>36.188000000000002</v>
      </c>
      <c r="U600" s="97">
        <v>2248.65</v>
      </c>
      <c r="V600" s="98">
        <v>1.6093211482445025E-2</v>
      </c>
      <c r="W600" s="96">
        <v>138.65</v>
      </c>
      <c r="X600" s="99">
        <v>2.2313237720410029</v>
      </c>
      <c r="Y600" s="99">
        <v>965.59268894670151</v>
      </c>
      <c r="Z600" s="620">
        <v>133.87942632246018</v>
      </c>
      <c r="AA600" s="605">
        <f t="shared" si="11"/>
        <v>122.82516176372492</v>
      </c>
    </row>
    <row r="601" spans="1:27" ht="15.95" customHeight="1" x14ac:dyDescent="0.25">
      <c r="A601" s="731"/>
      <c r="B601" s="435" t="s">
        <v>182</v>
      </c>
      <c r="C601" s="457">
        <v>-2.2999999999999998</v>
      </c>
      <c r="D601" s="309">
        <v>1.975E-2</v>
      </c>
      <c r="E601" s="310">
        <v>2.7383375000000001</v>
      </c>
      <c r="F601" s="458">
        <v>629.29999999999995</v>
      </c>
      <c r="G601" s="112" t="s">
        <v>46</v>
      </c>
      <c r="H601" s="113">
        <v>1</v>
      </c>
      <c r="I601" s="114" t="s">
        <v>206</v>
      </c>
      <c r="J601" s="114" t="s">
        <v>48</v>
      </c>
      <c r="K601" s="113">
        <v>8</v>
      </c>
      <c r="L601" s="113">
        <v>1967</v>
      </c>
      <c r="M601" s="115">
        <v>13.097</v>
      </c>
      <c r="N601" s="115">
        <v>1.157</v>
      </c>
      <c r="O601" s="115">
        <v>0.193</v>
      </c>
      <c r="P601" s="115">
        <v>-0.28999999999999998</v>
      </c>
      <c r="Q601" s="115"/>
      <c r="R601" s="115">
        <v>12.037000000000001</v>
      </c>
      <c r="S601" s="116">
        <v>400.21</v>
      </c>
      <c r="T601" s="115">
        <v>12.037000000000001</v>
      </c>
      <c r="U601" s="116">
        <v>400.21</v>
      </c>
      <c r="V601" s="117">
        <v>3.0076709727393122E-2</v>
      </c>
      <c r="W601" s="115">
        <v>138.65</v>
      </c>
      <c r="X601" s="118">
        <v>4.1701358037030563</v>
      </c>
      <c r="Y601" s="118">
        <v>1804.6025836435872</v>
      </c>
      <c r="Z601" s="626">
        <v>250.20814822218338</v>
      </c>
      <c r="AA601" s="605">
        <f t="shared" si="11"/>
        <v>229.54875983686546</v>
      </c>
    </row>
    <row r="602" spans="1:27" ht="15.95" customHeight="1" x14ac:dyDescent="0.25">
      <c r="A602" s="731"/>
      <c r="B602" s="435" t="s">
        <v>182</v>
      </c>
      <c r="C602" s="457">
        <v>-2.2999999999999998</v>
      </c>
      <c r="D602" s="309">
        <v>1.975E-2</v>
      </c>
      <c r="E602" s="310">
        <v>2.7383375000000001</v>
      </c>
      <c r="F602" s="458">
        <v>629.29999999999995</v>
      </c>
      <c r="G602" s="112" t="s">
        <v>46</v>
      </c>
      <c r="H602" s="113">
        <v>2</v>
      </c>
      <c r="I602" s="114" t="s">
        <v>339</v>
      </c>
      <c r="J602" s="114" t="s">
        <v>48</v>
      </c>
      <c r="K602" s="113">
        <v>60</v>
      </c>
      <c r="L602" s="113">
        <v>1971</v>
      </c>
      <c r="M602" s="115">
        <v>72.459999999999994</v>
      </c>
      <c r="N602" s="115">
        <v>6.3310000000000004</v>
      </c>
      <c r="O602" s="115">
        <v>9.8580000000000005</v>
      </c>
      <c r="P602" s="115">
        <v>-1.7410000000000001</v>
      </c>
      <c r="Q602" s="115"/>
      <c r="R602" s="115">
        <v>58.012</v>
      </c>
      <c r="S602" s="116">
        <v>2501.58</v>
      </c>
      <c r="T602" s="115">
        <v>58.012</v>
      </c>
      <c r="U602" s="116">
        <v>2501.58</v>
      </c>
      <c r="V602" s="117">
        <v>2.3190143829100011E-2</v>
      </c>
      <c r="W602" s="115">
        <v>138.65</v>
      </c>
      <c r="X602" s="118">
        <v>3.2153134419047165</v>
      </c>
      <c r="Y602" s="118">
        <v>1391.4086297460008</v>
      </c>
      <c r="Z602" s="626">
        <v>192.91880651428301</v>
      </c>
      <c r="AA602" s="605">
        <f t="shared" si="11"/>
        <v>176.98973074704861</v>
      </c>
    </row>
    <row r="603" spans="1:27" ht="15.95" customHeight="1" x14ac:dyDescent="0.25">
      <c r="A603" s="731"/>
      <c r="B603" s="435" t="s">
        <v>182</v>
      </c>
      <c r="C603" s="457">
        <v>-2.2999999999999998</v>
      </c>
      <c r="D603" s="309">
        <v>1.975E-2</v>
      </c>
      <c r="E603" s="310">
        <v>2.7383375000000001</v>
      </c>
      <c r="F603" s="458">
        <v>629.29999999999995</v>
      </c>
      <c r="G603" s="112" t="s">
        <v>46</v>
      </c>
      <c r="H603" s="113">
        <v>3</v>
      </c>
      <c r="I603" s="114" t="s">
        <v>796</v>
      </c>
      <c r="J603" s="114" t="s">
        <v>48</v>
      </c>
      <c r="K603" s="113">
        <v>12</v>
      </c>
      <c r="L603" s="113">
        <v>1994</v>
      </c>
      <c r="M603" s="115">
        <v>22.173999999999999</v>
      </c>
      <c r="N603" s="115">
        <v>1.42</v>
      </c>
      <c r="O603" s="115">
        <v>3.1469999999999998</v>
      </c>
      <c r="P603" s="115">
        <v>0.161</v>
      </c>
      <c r="Q603" s="115"/>
      <c r="R603" s="115">
        <v>17.446000000000002</v>
      </c>
      <c r="S603" s="116">
        <v>702.4</v>
      </c>
      <c r="T603" s="115">
        <v>17.446000000000002</v>
      </c>
      <c r="U603" s="116">
        <v>702.4</v>
      </c>
      <c r="V603" s="117">
        <v>2.4837699316628704E-2</v>
      </c>
      <c r="W603" s="115">
        <v>138.65</v>
      </c>
      <c r="X603" s="118">
        <v>3.4437470102505698</v>
      </c>
      <c r="Y603" s="118">
        <v>1490.2619589977221</v>
      </c>
      <c r="Z603" s="626">
        <v>206.62482061503417</v>
      </c>
      <c r="AA603" s="605">
        <f t="shared" si="11"/>
        <v>189.56405561012306</v>
      </c>
    </row>
    <row r="604" spans="1:27" ht="15.95" customHeight="1" x14ac:dyDescent="0.25">
      <c r="A604" s="731"/>
      <c r="B604" s="435" t="s">
        <v>182</v>
      </c>
      <c r="C604" s="457">
        <v>-2.2999999999999998</v>
      </c>
      <c r="D604" s="309">
        <v>1.975E-2</v>
      </c>
      <c r="E604" s="310">
        <v>2.7383375000000001</v>
      </c>
      <c r="F604" s="458">
        <v>629.29999999999995</v>
      </c>
      <c r="G604" s="112" t="s">
        <v>46</v>
      </c>
      <c r="H604" s="113">
        <v>4</v>
      </c>
      <c r="I604" s="114" t="s">
        <v>797</v>
      </c>
      <c r="J604" s="114" t="s">
        <v>48</v>
      </c>
      <c r="K604" s="113">
        <v>12</v>
      </c>
      <c r="L604" s="113">
        <v>1994</v>
      </c>
      <c r="M604" s="115">
        <v>21.273</v>
      </c>
      <c r="N604" s="115">
        <v>1.5249999999999999</v>
      </c>
      <c r="O604" s="115">
        <v>2.1339999999999999</v>
      </c>
      <c r="P604" s="115">
        <v>0.158</v>
      </c>
      <c r="Q604" s="115"/>
      <c r="R604" s="115">
        <v>17.456</v>
      </c>
      <c r="S604" s="116">
        <v>699.34</v>
      </c>
      <c r="T604" s="115">
        <v>17.456</v>
      </c>
      <c r="U604" s="116">
        <v>699.34</v>
      </c>
      <c r="V604" s="117">
        <v>2.4960677209940798E-2</v>
      </c>
      <c r="W604" s="115">
        <v>138.65</v>
      </c>
      <c r="X604" s="118">
        <v>3.4607978951582918</v>
      </c>
      <c r="Y604" s="118">
        <v>1497.6406325964481</v>
      </c>
      <c r="Z604" s="626">
        <v>207.64787370949753</v>
      </c>
      <c r="AA604" s="605">
        <f t="shared" si="11"/>
        <v>190.50263643073166</v>
      </c>
    </row>
    <row r="605" spans="1:27" ht="15.95" customHeight="1" thickBot="1" x14ac:dyDescent="0.3">
      <c r="A605" s="740"/>
      <c r="B605" s="454" t="s">
        <v>182</v>
      </c>
      <c r="C605" s="704">
        <v>-2.2999999999999998</v>
      </c>
      <c r="D605" s="705">
        <v>1.975E-2</v>
      </c>
      <c r="E605" s="706">
        <v>2.7383375000000001</v>
      </c>
      <c r="F605" s="707">
        <v>629.29999999999995</v>
      </c>
      <c r="G605" s="128" t="s">
        <v>46</v>
      </c>
      <c r="H605" s="129">
        <v>5</v>
      </c>
      <c r="I605" s="130" t="s">
        <v>510</v>
      </c>
      <c r="J605" s="130" t="s">
        <v>48</v>
      </c>
      <c r="K605" s="129">
        <v>8</v>
      </c>
      <c r="L605" s="129">
        <v>1961</v>
      </c>
      <c r="M605" s="131">
        <v>12.6</v>
      </c>
      <c r="N605" s="131">
        <v>0</v>
      </c>
      <c r="O605" s="131">
        <v>0</v>
      </c>
      <c r="P605" s="131">
        <v>0</v>
      </c>
      <c r="Q605" s="131"/>
      <c r="R605" s="131">
        <v>12.6</v>
      </c>
      <c r="S605" s="132">
        <v>334.51</v>
      </c>
      <c r="T605" s="131">
        <v>12.6</v>
      </c>
      <c r="U605" s="132">
        <v>334.51</v>
      </c>
      <c r="V605" s="133">
        <v>3.7667035365160979E-2</v>
      </c>
      <c r="W605" s="131">
        <v>138.65</v>
      </c>
      <c r="X605" s="134">
        <v>5.2225344533795699</v>
      </c>
      <c r="Y605" s="134">
        <v>2260.0221219096584</v>
      </c>
      <c r="Z605" s="624">
        <v>313.35206720277415</v>
      </c>
      <c r="AA605" s="608">
        <f t="shared" si="11"/>
        <v>287.47896073649002</v>
      </c>
    </row>
    <row r="606" spans="1:27" ht="15.95" customHeight="1" x14ac:dyDescent="0.2">
      <c r="A606" s="730" t="s">
        <v>184</v>
      </c>
      <c r="B606" s="119" t="s">
        <v>185</v>
      </c>
      <c r="C606" s="293">
        <v>-2.7</v>
      </c>
      <c r="D606" s="294">
        <v>1.7322000000000001E-2</v>
      </c>
      <c r="E606" s="295">
        <v>2.0284062</v>
      </c>
      <c r="F606" s="296">
        <v>641.70000000000005</v>
      </c>
      <c r="G606" s="334" t="s">
        <v>38</v>
      </c>
      <c r="H606" s="335">
        <v>1</v>
      </c>
      <c r="I606" s="336" t="s">
        <v>511</v>
      </c>
      <c r="J606" s="337" t="s">
        <v>47</v>
      </c>
      <c r="K606" s="335">
        <v>45</v>
      </c>
      <c r="L606" s="335">
        <v>1992</v>
      </c>
      <c r="M606" s="338">
        <v>25.137</v>
      </c>
      <c r="N606" s="338">
        <v>3.9489999999999998</v>
      </c>
      <c r="O606" s="338">
        <v>5.5490000000000004</v>
      </c>
      <c r="P606" s="338">
        <v>0.33500000000000002</v>
      </c>
      <c r="Q606" s="338">
        <v>0</v>
      </c>
      <c r="R606" s="338">
        <v>15.304</v>
      </c>
      <c r="S606" s="339">
        <v>2396.96</v>
      </c>
      <c r="T606" s="338">
        <v>15.304</v>
      </c>
      <c r="U606" s="339">
        <v>2396.96</v>
      </c>
      <c r="V606" s="340">
        <v>6.3847540217608972E-3</v>
      </c>
      <c r="W606" s="338">
        <v>117.1</v>
      </c>
      <c r="X606" s="341">
        <v>0.747654695948201</v>
      </c>
      <c r="Y606" s="341">
        <v>383.08524130565388</v>
      </c>
      <c r="Z606" s="540">
        <v>44.859281756892067</v>
      </c>
      <c r="AA606" s="604">
        <f t="shared" si="11"/>
        <v>41.155304364121157</v>
      </c>
    </row>
    <row r="607" spans="1:27" ht="15.95" customHeight="1" x14ac:dyDescent="0.2">
      <c r="A607" s="731"/>
      <c r="B607" s="74" t="s">
        <v>185</v>
      </c>
      <c r="C607" s="75">
        <v>-2.7</v>
      </c>
      <c r="D607" s="76">
        <v>1.7322000000000001E-2</v>
      </c>
      <c r="E607" s="77">
        <v>2.0284062</v>
      </c>
      <c r="F607" s="78">
        <v>641.70000000000005</v>
      </c>
      <c r="G607" s="343" t="s">
        <v>38</v>
      </c>
      <c r="H607" s="344">
        <v>2</v>
      </c>
      <c r="I607" s="345" t="s">
        <v>210</v>
      </c>
      <c r="J607" s="346" t="s">
        <v>47</v>
      </c>
      <c r="K607" s="344">
        <v>32</v>
      </c>
      <c r="L607" s="344">
        <v>1987</v>
      </c>
      <c r="M607" s="347">
        <v>19.420000000000002</v>
      </c>
      <c r="N607" s="347">
        <v>2.91</v>
      </c>
      <c r="O607" s="347">
        <v>4.1369999999999996</v>
      </c>
      <c r="P607" s="347">
        <v>-0.20699999999999999</v>
      </c>
      <c r="Q607" s="347">
        <v>2.2639999999999998</v>
      </c>
      <c r="R607" s="347">
        <v>10.316000000000001</v>
      </c>
      <c r="S607" s="348">
        <v>1637.89</v>
      </c>
      <c r="T607" s="347">
        <v>12.58</v>
      </c>
      <c r="U607" s="348">
        <v>1637.89</v>
      </c>
      <c r="V607" s="349">
        <v>7.6806134722111983E-3</v>
      </c>
      <c r="W607" s="347">
        <v>117.1</v>
      </c>
      <c r="X607" s="350">
        <v>0.89939983759593123</v>
      </c>
      <c r="Y607" s="350">
        <v>460.83680833267186</v>
      </c>
      <c r="Z607" s="541">
        <v>53.963990255755874</v>
      </c>
      <c r="AA607" s="605">
        <f t="shared" si="11"/>
        <v>49.508247941060432</v>
      </c>
    </row>
    <row r="608" spans="1:27" ht="15.95" customHeight="1" x14ac:dyDescent="0.2">
      <c r="A608" s="731"/>
      <c r="B608" s="74" t="s">
        <v>185</v>
      </c>
      <c r="C608" s="75">
        <v>-2.7</v>
      </c>
      <c r="D608" s="76">
        <v>1.7322000000000001E-2</v>
      </c>
      <c r="E608" s="77">
        <v>2.0284062</v>
      </c>
      <c r="F608" s="78">
        <v>641.70000000000005</v>
      </c>
      <c r="G608" s="343" t="s">
        <v>38</v>
      </c>
      <c r="H608" s="344">
        <v>3</v>
      </c>
      <c r="I608" s="345" t="s">
        <v>319</v>
      </c>
      <c r="J608" s="346" t="s">
        <v>47</v>
      </c>
      <c r="K608" s="344">
        <v>40</v>
      </c>
      <c r="L608" s="344">
        <v>1983</v>
      </c>
      <c r="M608" s="347">
        <v>22.35</v>
      </c>
      <c r="N608" s="347">
        <v>2.286</v>
      </c>
      <c r="O608" s="347">
        <v>7.1559999999999997</v>
      </c>
      <c r="P608" s="347">
        <v>0.36599999999999999</v>
      </c>
      <c r="Q608" s="347">
        <v>2.2570000000000001</v>
      </c>
      <c r="R608" s="347">
        <v>10.284000000000001</v>
      </c>
      <c r="S608" s="348">
        <v>2067.7600000000002</v>
      </c>
      <c r="T608" s="347">
        <v>12.541</v>
      </c>
      <c r="U608" s="348">
        <v>2067.7600000000002</v>
      </c>
      <c r="V608" s="349">
        <v>6.0650172166982624E-3</v>
      </c>
      <c r="W608" s="347">
        <v>117.1</v>
      </c>
      <c r="X608" s="350">
        <v>0.71021351607536654</v>
      </c>
      <c r="Y608" s="350">
        <v>363.90103300189577</v>
      </c>
      <c r="Z608" s="541">
        <v>42.612810964521998</v>
      </c>
      <c r="AA608" s="605">
        <f t="shared" si="11"/>
        <v>39.094321985799994</v>
      </c>
    </row>
    <row r="609" spans="1:27" ht="15.95" customHeight="1" x14ac:dyDescent="0.2">
      <c r="A609" s="731"/>
      <c r="B609" s="74" t="s">
        <v>185</v>
      </c>
      <c r="C609" s="75">
        <v>-2.7</v>
      </c>
      <c r="D609" s="76">
        <v>1.7322000000000001E-2</v>
      </c>
      <c r="E609" s="77">
        <v>2.0284062</v>
      </c>
      <c r="F609" s="78">
        <v>641.70000000000005</v>
      </c>
      <c r="G609" s="343" t="s">
        <v>38</v>
      </c>
      <c r="H609" s="344">
        <v>4</v>
      </c>
      <c r="I609" s="345" t="s">
        <v>186</v>
      </c>
      <c r="J609" s="346" t="s">
        <v>47</v>
      </c>
      <c r="K609" s="344">
        <v>50</v>
      </c>
      <c r="L609" s="344">
        <v>1972</v>
      </c>
      <c r="M609" s="347">
        <v>33.298000000000002</v>
      </c>
      <c r="N609" s="347">
        <v>2.5979999999999999</v>
      </c>
      <c r="O609" s="347">
        <v>6.0549999999999997</v>
      </c>
      <c r="P609" s="347">
        <v>0.97199999999999998</v>
      </c>
      <c r="Q609" s="347">
        <v>4.2610000000000001</v>
      </c>
      <c r="R609" s="347">
        <v>19.411999999999999</v>
      </c>
      <c r="S609" s="348">
        <v>2621.14</v>
      </c>
      <c r="T609" s="347">
        <v>23.672999999999998</v>
      </c>
      <c r="U609" s="348">
        <v>2621.14</v>
      </c>
      <c r="V609" s="349">
        <v>9.0315664176655961E-3</v>
      </c>
      <c r="W609" s="347">
        <v>117.1</v>
      </c>
      <c r="X609" s="350">
        <v>1.0575964275086414</v>
      </c>
      <c r="Y609" s="350">
        <v>541.89398505993586</v>
      </c>
      <c r="Z609" s="541">
        <v>63.455785650518486</v>
      </c>
      <c r="AA609" s="605">
        <f t="shared" si="11"/>
        <v>58.216317110567417</v>
      </c>
    </row>
    <row r="610" spans="1:27" ht="15.95" customHeight="1" x14ac:dyDescent="0.2">
      <c r="A610" s="731"/>
      <c r="B610" s="74" t="s">
        <v>185</v>
      </c>
      <c r="C610" s="75">
        <v>-2.7</v>
      </c>
      <c r="D610" s="76">
        <v>1.7322000000000001E-2</v>
      </c>
      <c r="E610" s="77">
        <v>2.0284062</v>
      </c>
      <c r="F610" s="78">
        <v>641.70000000000005</v>
      </c>
      <c r="G610" s="343" t="s">
        <v>38</v>
      </c>
      <c r="H610" s="344">
        <v>5</v>
      </c>
      <c r="I610" s="345" t="s">
        <v>212</v>
      </c>
      <c r="J610" s="346" t="s">
        <v>47</v>
      </c>
      <c r="K610" s="344">
        <v>20</v>
      </c>
      <c r="L610" s="344">
        <v>1987</v>
      </c>
      <c r="M610" s="347">
        <v>15.124000000000001</v>
      </c>
      <c r="N610" s="347">
        <v>2.0419999999999998</v>
      </c>
      <c r="O610" s="347">
        <v>2.742</v>
      </c>
      <c r="P610" s="347">
        <v>4.9000000000000002E-2</v>
      </c>
      <c r="Q610" s="347">
        <v>0</v>
      </c>
      <c r="R610" s="347">
        <v>10.291</v>
      </c>
      <c r="S610" s="348">
        <v>1097.25</v>
      </c>
      <c r="T610" s="347">
        <v>10.291</v>
      </c>
      <c r="U610" s="348">
        <v>1097.25</v>
      </c>
      <c r="V610" s="349">
        <v>9.3789017999544311E-3</v>
      </c>
      <c r="W610" s="347">
        <v>117.1</v>
      </c>
      <c r="X610" s="350">
        <v>1.0982694007746638</v>
      </c>
      <c r="Y610" s="350">
        <v>562.73410799726582</v>
      </c>
      <c r="Z610" s="541">
        <v>65.896164046479825</v>
      </c>
      <c r="AA610" s="605">
        <f t="shared" si="11"/>
        <v>60.455196372917264</v>
      </c>
    </row>
    <row r="611" spans="1:27" ht="15.95" customHeight="1" x14ac:dyDescent="0.2">
      <c r="A611" s="731"/>
      <c r="B611" s="74" t="s">
        <v>185</v>
      </c>
      <c r="C611" s="75">
        <v>-2.7</v>
      </c>
      <c r="D611" s="76">
        <v>1.7322000000000001E-2</v>
      </c>
      <c r="E611" s="77">
        <v>2.0284062</v>
      </c>
      <c r="F611" s="78">
        <v>641.70000000000005</v>
      </c>
      <c r="G611" s="343" t="s">
        <v>38</v>
      </c>
      <c r="H611" s="344">
        <v>6</v>
      </c>
      <c r="I611" s="345" t="s">
        <v>211</v>
      </c>
      <c r="J611" s="346" t="s">
        <v>47</v>
      </c>
      <c r="K611" s="344">
        <v>40</v>
      </c>
      <c r="L611" s="344">
        <v>1980</v>
      </c>
      <c r="M611" s="347">
        <v>30.38</v>
      </c>
      <c r="N611" s="347">
        <v>2.5979999999999999</v>
      </c>
      <c r="O611" s="347">
        <v>5.4660000000000002</v>
      </c>
      <c r="P611" s="347">
        <v>3.0000000000000001E-3</v>
      </c>
      <c r="Q611" s="347">
        <v>4.016</v>
      </c>
      <c r="R611" s="347">
        <v>18.295999999999999</v>
      </c>
      <c r="S611" s="348">
        <v>2228.81</v>
      </c>
      <c r="T611" s="347">
        <v>22.311999999999998</v>
      </c>
      <c r="U611" s="348">
        <v>2228.81</v>
      </c>
      <c r="V611" s="349">
        <v>1.0010723211040868E-2</v>
      </c>
      <c r="W611" s="347">
        <v>117.1</v>
      </c>
      <c r="X611" s="350">
        <v>1.1722556880128856</v>
      </c>
      <c r="Y611" s="350">
        <v>600.64339266245202</v>
      </c>
      <c r="Z611" s="541">
        <v>70.335341280773122</v>
      </c>
      <c r="AA611" s="605">
        <f t="shared" si="11"/>
        <v>64.52783603740653</v>
      </c>
    </row>
    <row r="612" spans="1:27" ht="15.95" customHeight="1" x14ac:dyDescent="0.2">
      <c r="A612" s="731"/>
      <c r="B612" s="74" t="s">
        <v>185</v>
      </c>
      <c r="C612" s="75">
        <v>-2.7</v>
      </c>
      <c r="D612" s="76">
        <v>1.7322000000000001E-2</v>
      </c>
      <c r="E612" s="77">
        <v>2.0284062</v>
      </c>
      <c r="F612" s="78">
        <v>641.70000000000005</v>
      </c>
      <c r="G612" s="343" t="s">
        <v>38</v>
      </c>
      <c r="H612" s="344">
        <v>7</v>
      </c>
      <c r="I612" s="345" t="s">
        <v>317</v>
      </c>
      <c r="J612" s="346" t="s">
        <v>47</v>
      </c>
      <c r="K612" s="344">
        <v>47</v>
      </c>
      <c r="L612" s="344">
        <v>1960</v>
      </c>
      <c r="M612" s="347">
        <v>26.222000000000001</v>
      </c>
      <c r="N612" s="347">
        <v>3.8130000000000002</v>
      </c>
      <c r="O612" s="347">
        <v>8.4440000000000008</v>
      </c>
      <c r="P612" s="347">
        <v>-0.85499999999999998</v>
      </c>
      <c r="Q612" s="347">
        <v>2.6680000000000001</v>
      </c>
      <c r="R612" s="347">
        <v>12.151999999999999</v>
      </c>
      <c r="S612" s="348">
        <v>1882.69</v>
      </c>
      <c r="T612" s="347">
        <v>14.82</v>
      </c>
      <c r="U612" s="348">
        <v>1882.69</v>
      </c>
      <c r="V612" s="349">
        <v>7.871715470948483E-3</v>
      </c>
      <c r="W612" s="347">
        <v>117.1</v>
      </c>
      <c r="X612" s="350">
        <v>0.92177788164806729</v>
      </c>
      <c r="Y612" s="350">
        <v>472.30292825690901</v>
      </c>
      <c r="Z612" s="541">
        <v>55.306672898884038</v>
      </c>
      <c r="AA612" s="605">
        <f t="shared" si="11"/>
        <v>50.74006687971012</v>
      </c>
    </row>
    <row r="613" spans="1:27" ht="15.95" customHeight="1" x14ac:dyDescent="0.2">
      <c r="A613" s="731"/>
      <c r="B613" s="74" t="s">
        <v>185</v>
      </c>
      <c r="C613" s="75">
        <v>-2.7</v>
      </c>
      <c r="D613" s="76">
        <v>1.7322000000000001E-2</v>
      </c>
      <c r="E613" s="77">
        <v>2.0284062</v>
      </c>
      <c r="F613" s="78">
        <v>641.70000000000005</v>
      </c>
      <c r="G613" s="343" t="s">
        <v>38</v>
      </c>
      <c r="H613" s="344">
        <v>8</v>
      </c>
      <c r="I613" s="345" t="s">
        <v>512</v>
      </c>
      <c r="J613" s="346" t="s">
        <v>47</v>
      </c>
      <c r="K613" s="344">
        <v>45</v>
      </c>
      <c r="L613" s="344">
        <v>1967</v>
      </c>
      <c r="M613" s="347">
        <v>29.94</v>
      </c>
      <c r="N613" s="347">
        <v>2.0259999999999998</v>
      </c>
      <c r="O613" s="347">
        <v>6.2439999999999998</v>
      </c>
      <c r="P613" s="347">
        <v>0.83</v>
      </c>
      <c r="Q613" s="347">
        <v>3.7509999999999999</v>
      </c>
      <c r="R613" s="347">
        <v>17.088999999999999</v>
      </c>
      <c r="S613" s="348">
        <v>1915.19</v>
      </c>
      <c r="T613" s="347">
        <v>20.84</v>
      </c>
      <c r="U613" s="348">
        <v>1915.19</v>
      </c>
      <c r="V613" s="349">
        <v>1.0881426908035233E-2</v>
      </c>
      <c r="W613" s="347">
        <v>117.1</v>
      </c>
      <c r="X613" s="350">
        <v>1.2742150909309258</v>
      </c>
      <c r="Y613" s="350">
        <v>652.88561448211397</v>
      </c>
      <c r="Z613" s="541">
        <v>76.452905455855543</v>
      </c>
      <c r="AA613" s="605">
        <f t="shared" si="11"/>
        <v>70.140280234729858</v>
      </c>
    </row>
    <row r="614" spans="1:27" ht="15.95" customHeight="1" x14ac:dyDescent="0.2">
      <c r="A614" s="731"/>
      <c r="B614" s="74" t="s">
        <v>185</v>
      </c>
      <c r="C614" s="75">
        <v>-2.7</v>
      </c>
      <c r="D614" s="76">
        <v>1.7322000000000001E-2</v>
      </c>
      <c r="E614" s="77">
        <v>2.0284062</v>
      </c>
      <c r="F614" s="78">
        <v>641.70000000000005</v>
      </c>
      <c r="G614" s="343" t="s">
        <v>38</v>
      </c>
      <c r="H614" s="344">
        <v>8</v>
      </c>
      <c r="I614" s="345" t="s">
        <v>513</v>
      </c>
      <c r="J614" s="346" t="s">
        <v>47</v>
      </c>
      <c r="K614" s="344">
        <v>45</v>
      </c>
      <c r="L614" s="344">
        <v>1983</v>
      </c>
      <c r="M614" s="347">
        <v>28.64</v>
      </c>
      <c r="N614" s="347">
        <v>2.5459999999999998</v>
      </c>
      <c r="O614" s="347">
        <v>7.6449999999999996</v>
      </c>
      <c r="P614" s="347">
        <v>0.46300000000000002</v>
      </c>
      <c r="Q614" s="347">
        <v>3.238</v>
      </c>
      <c r="R614" s="347">
        <v>14.749000000000001</v>
      </c>
      <c r="S614" s="348">
        <v>2331.04</v>
      </c>
      <c r="T614" s="347">
        <v>17.987000000000002</v>
      </c>
      <c r="U614" s="348">
        <v>2331.04</v>
      </c>
      <c r="V614" s="349">
        <v>7.7162983046193982E-3</v>
      </c>
      <c r="W614" s="347">
        <v>117.1</v>
      </c>
      <c r="X614" s="350">
        <v>0.90357853147093148</v>
      </c>
      <c r="Y614" s="350">
        <v>462.97789827716389</v>
      </c>
      <c r="Z614" s="541">
        <v>54.214711888255884</v>
      </c>
      <c r="AA614" s="605">
        <f t="shared" si="11"/>
        <v>49.738267787390718</v>
      </c>
    </row>
    <row r="615" spans="1:27" ht="15.95" customHeight="1" x14ac:dyDescent="0.2">
      <c r="A615" s="731"/>
      <c r="B615" s="74" t="s">
        <v>185</v>
      </c>
      <c r="C615" s="75">
        <v>-2.7</v>
      </c>
      <c r="D615" s="76">
        <v>1.7322000000000001E-2</v>
      </c>
      <c r="E615" s="77">
        <v>2.0284062</v>
      </c>
      <c r="F615" s="78">
        <v>641.70000000000005</v>
      </c>
      <c r="G615" s="343" t="s">
        <v>38</v>
      </c>
      <c r="H615" s="344">
        <v>10</v>
      </c>
      <c r="I615" s="345" t="s">
        <v>514</v>
      </c>
      <c r="J615" s="346" t="s">
        <v>136</v>
      </c>
      <c r="K615" s="344">
        <v>50</v>
      </c>
      <c r="L615" s="344">
        <v>1973</v>
      </c>
      <c r="M615" s="347">
        <v>32.191000000000003</v>
      </c>
      <c r="N615" s="347">
        <v>3.081</v>
      </c>
      <c r="O615" s="347">
        <v>7.2089999999999996</v>
      </c>
      <c r="P615" s="347">
        <v>8.1000000000000003E-2</v>
      </c>
      <c r="Q615" s="347">
        <v>3.9279999999999999</v>
      </c>
      <c r="R615" s="347">
        <v>17.891999999999999</v>
      </c>
      <c r="S615" s="348">
        <v>2531.02</v>
      </c>
      <c r="T615" s="347">
        <v>21.82</v>
      </c>
      <c r="U615" s="348">
        <v>2531.02</v>
      </c>
      <c r="V615" s="349">
        <v>8.6210302565764008E-3</v>
      </c>
      <c r="W615" s="347">
        <v>117.1</v>
      </c>
      <c r="X615" s="350">
        <v>1.0095226430450965</v>
      </c>
      <c r="Y615" s="350">
        <v>517.261815394584</v>
      </c>
      <c r="Z615" s="541">
        <v>60.571358582705784</v>
      </c>
      <c r="AA615" s="605">
        <f t="shared" ref="AA615:AA677" si="12">Z615/1.09</f>
        <v>55.570053745601633</v>
      </c>
    </row>
    <row r="616" spans="1:27" ht="15.95" customHeight="1" x14ac:dyDescent="0.2">
      <c r="A616" s="731"/>
      <c r="B616" s="74" t="s">
        <v>185</v>
      </c>
      <c r="C616" s="75">
        <v>-2.7</v>
      </c>
      <c r="D616" s="76">
        <v>1.7322000000000001E-2</v>
      </c>
      <c r="E616" s="77">
        <v>2.0284062</v>
      </c>
      <c r="F616" s="78">
        <v>641.70000000000005</v>
      </c>
      <c r="G616" s="352" t="s">
        <v>43</v>
      </c>
      <c r="H616" s="353">
        <v>1</v>
      </c>
      <c r="I616" s="354" t="s">
        <v>515</v>
      </c>
      <c r="J616" s="355" t="s">
        <v>48</v>
      </c>
      <c r="K616" s="353">
        <v>45</v>
      </c>
      <c r="L616" s="353">
        <v>1974</v>
      </c>
      <c r="M616" s="356">
        <v>52.61</v>
      </c>
      <c r="N616" s="356">
        <v>3.3769999999999998</v>
      </c>
      <c r="O616" s="356">
        <v>5.9459999999999997</v>
      </c>
      <c r="P616" s="356">
        <v>0.04</v>
      </c>
      <c r="Q616" s="356">
        <v>0</v>
      </c>
      <c r="R616" s="356">
        <v>43.247</v>
      </c>
      <c r="S616" s="357">
        <v>2568.9299999999998</v>
      </c>
      <c r="T616" s="356">
        <v>43.247</v>
      </c>
      <c r="U616" s="357">
        <v>2568.9299999999998</v>
      </c>
      <c r="V616" s="358">
        <v>1.6834635431872413E-2</v>
      </c>
      <c r="W616" s="356">
        <v>117.1</v>
      </c>
      <c r="X616" s="359">
        <v>1.9713358090722595</v>
      </c>
      <c r="Y616" s="359">
        <v>1010.0781259123448</v>
      </c>
      <c r="Z616" s="542">
        <v>118.28014854433557</v>
      </c>
      <c r="AA616" s="605">
        <f t="shared" si="12"/>
        <v>108.51389774709685</v>
      </c>
    </row>
    <row r="617" spans="1:27" ht="15.95" customHeight="1" x14ac:dyDescent="0.2">
      <c r="A617" s="731"/>
      <c r="B617" s="74" t="s">
        <v>185</v>
      </c>
      <c r="C617" s="75">
        <v>-2.7</v>
      </c>
      <c r="D617" s="76">
        <v>1.7322000000000001E-2</v>
      </c>
      <c r="E617" s="77">
        <v>2.0284062</v>
      </c>
      <c r="F617" s="78">
        <v>641.70000000000005</v>
      </c>
      <c r="G617" s="352" t="s">
        <v>43</v>
      </c>
      <c r="H617" s="353">
        <v>2</v>
      </c>
      <c r="I617" s="354" t="s">
        <v>516</v>
      </c>
      <c r="J617" s="355" t="s">
        <v>47</v>
      </c>
      <c r="K617" s="353">
        <v>55</v>
      </c>
      <c r="L617" s="353">
        <v>1982</v>
      </c>
      <c r="M617" s="356">
        <v>42.802999999999997</v>
      </c>
      <c r="N617" s="356">
        <v>4.2089999999999996</v>
      </c>
      <c r="O617" s="356">
        <v>7.5110000000000001</v>
      </c>
      <c r="P617" s="356">
        <v>0.27900000000000003</v>
      </c>
      <c r="Q617" s="356">
        <v>0</v>
      </c>
      <c r="R617" s="356">
        <v>30.803999999999998</v>
      </c>
      <c r="S617" s="357">
        <v>2741.46</v>
      </c>
      <c r="T617" s="356">
        <v>30.803999999999998</v>
      </c>
      <c r="U617" s="357">
        <v>2741.46</v>
      </c>
      <c r="V617" s="358">
        <v>1.1236348515024841E-2</v>
      </c>
      <c r="W617" s="356">
        <v>117.1</v>
      </c>
      <c r="X617" s="359">
        <v>1.3157764111094088</v>
      </c>
      <c r="Y617" s="359">
        <v>674.18091090149051</v>
      </c>
      <c r="Z617" s="542">
        <v>78.946584666564533</v>
      </c>
      <c r="AA617" s="605">
        <f t="shared" si="12"/>
        <v>72.428059327123421</v>
      </c>
    </row>
    <row r="618" spans="1:27" ht="15.95" customHeight="1" x14ac:dyDescent="0.2">
      <c r="A618" s="731"/>
      <c r="B618" s="74" t="s">
        <v>185</v>
      </c>
      <c r="C618" s="75">
        <v>-2.7</v>
      </c>
      <c r="D618" s="76">
        <v>1.7322000000000001E-2</v>
      </c>
      <c r="E618" s="77">
        <v>2.0284062</v>
      </c>
      <c r="F618" s="78">
        <v>641.70000000000005</v>
      </c>
      <c r="G618" s="352" t="s">
        <v>43</v>
      </c>
      <c r="H618" s="353">
        <v>3</v>
      </c>
      <c r="I618" s="354" t="s">
        <v>517</v>
      </c>
      <c r="J618" s="355" t="s">
        <v>47</v>
      </c>
      <c r="K618" s="353">
        <v>44</v>
      </c>
      <c r="L618" s="353">
        <v>1960</v>
      </c>
      <c r="M618" s="356">
        <v>23.42</v>
      </c>
      <c r="N618" s="356">
        <v>3.2730000000000001</v>
      </c>
      <c r="O618" s="356">
        <v>-0.157</v>
      </c>
      <c r="P618" s="356">
        <v>-0.111</v>
      </c>
      <c r="Q618" s="356">
        <v>0</v>
      </c>
      <c r="R618" s="356">
        <v>20.414999999999999</v>
      </c>
      <c r="S618" s="357">
        <v>1724.32</v>
      </c>
      <c r="T618" s="356">
        <v>20.414999999999999</v>
      </c>
      <c r="U618" s="357">
        <v>1724.32</v>
      </c>
      <c r="V618" s="358">
        <v>1.1839449754105967E-2</v>
      </c>
      <c r="W618" s="356">
        <v>117.1</v>
      </c>
      <c r="X618" s="359">
        <v>1.3863995662058086</v>
      </c>
      <c r="Y618" s="359">
        <v>710.36698524635801</v>
      </c>
      <c r="Z618" s="542">
        <v>83.183973972348525</v>
      </c>
      <c r="AA618" s="605">
        <f t="shared" si="12"/>
        <v>76.315572451695886</v>
      </c>
    </row>
    <row r="619" spans="1:27" ht="15.95" customHeight="1" x14ac:dyDescent="0.2">
      <c r="A619" s="731"/>
      <c r="B619" s="74" t="s">
        <v>185</v>
      </c>
      <c r="C619" s="75">
        <v>-2.7</v>
      </c>
      <c r="D619" s="76">
        <v>1.7322000000000001E-2</v>
      </c>
      <c r="E619" s="77">
        <v>2.0284062</v>
      </c>
      <c r="F619" s="78">
        <v>641.70000000000005</v>
      </c>
      <c r="G619" s="352" t="s">
        <v>43</v>
      </c>
      <c r="H619" s="353">
        <v>4</v>
      </c>
      <c r="I619" s="354" t="s">
        <v>518</v>
      </c>
      <c r="J619" s="355" t="s">
        <v>47</v>
      </c>
      <c r="K619" s="353">
        <v>39</v>
      </c>
      <c r="L619" s="353">
        <v>1964</v>
      </c>
      <c r="M619" s="356">
        <v>32.667000000000002</v>
      </c>
      <c r="N619" s="356">
        <v>2.65</v>
      </c>
      <c r="O619" s="356">
        <v>4.3540000000000001</v>
      </c>
      <c r="P619" s="356">
        <v>0.51200000000000001</v>
      </c>
      <c r="Q619" s="356">
        <v>4.5270000000000001</v>
      </c>
      <c r="R619" s="356">
        <v>20.623999999999999</v>
      </c>
      <c r="S619" s="357">
        <v>1710.82</v>
      </c>
      <c r="T619" s="356">
        <v>25.151</v>
      </c>
      <c r="U619" s="357">
        <v>1710.82</v>
      </c>
      <c r="V619" s="358">
        <v>1.4701137466244258E-2</v>
      </c>
      <c r="W619" s="356">
        <v>117.1</v>
      </c>
      <c r="X619" s="359">
        <v>1.7215031972972026</v>
      </c>
      <c r="Y619" s="359">
        <v>882.06824797465549</v>
      </c>
      <c r="Z619" s="542">
        <v>103.29019183783215</v>
      </c>
      <c r="AA619" s="605">
        <f t="shared" si="12"/>
        <v>94.761643887919405</v>
      </c>
    </row>
    <row r="620" spans="1:27" ht="15.95" customHeight="1" x14ac:dyDescent="0.2">
      <c r="A620" s="731"/>
      <c r="B620" s="74" t="s">
        <v>185</v>
      </c>
      <c r="C620" s="75">
        <v>-2.7</v>
      </c>
      <c r="D620" s="76">
        <v>1.7322000000000001E-2</v>
      </c>
      <c r="E620" s="77">
        <v>2.0284062</v>
      </c>
      <c r="F620" s="78">
        <v>641.70000000000005</v>
      </c>
      <c r="G620" s="352" t="s">
        <v>43</v>
      </c>
      <c r="H620" s="353">
        <v>5</v>
      </c>
      <c r="I620" s="354" t="s">
        <v>519</v>
      </c>
      <c r="J620" s="355" t="s">
        <v>136</v>
      </c>
      <c r="K620" s="353">
        <v>55</v>
      </c>
      <c r="L620" s="353">
        <v>1977</v>
      </c>
      <c r="M620" s="356">
        <v>45.494999999999997</v>
      </c>
      <c r="N620" s="356">
        <v>3.72</v>
      </c>
      <c r="O620" s="356">
        <v>9.0909999999999993</v>
      </c>
      <c r="P620" s="356">
        <v>0.309</v>
      </c>
      <c r="Q620" s="356">
        <v>5.8280000000000003</v>
      </c>
      <c r="R620" s="356">
        <v>26.547999999999998</v>
      </c>
      <c r="S620" s="357">
        <v>2745.26</v>
      </c>
      <c r="T620" s="356">
        <v>32.375999999999998</v>
      </c>
      <c r="U620" s="357">
        <v>2745.26</v>
      </c>
      <c r="V620" s="358">
        <v>1.1793418474024316E-2</v>
      </c>
      <c r="W620" s="356">
        <v>117.1</v>
      </c>
      <c r="X620" s="359">
        <v>1.3810093033082473</v>
      </c>
      <c r="Y620" s="359">
        <v>707.60510844145892</v>
      </c>
      <c r="Z620" s="542">
        <v>82.860558198494843</v>
      </c>
      <c r="AA620" s="605">
        <f t="shared" si="12"/>
        <v>76.018860732564065</v>
      </c>
    </row>
    <row r="621" spans="1:27" ht="15.95" customHeight="1" x14ac:dyDescent="0.2">
      <c r="A621" s="731"/>
      <c r="B621" s="74" t="s">
        <v>185</v>
      </c>
      <c r="C621" s="75">
        <v>-2.7</v>
      </c>
      <c r="D621" s="76">
        <v>1.7322000000000001E-2</v>
      </c>
      <c r="E621" s="77">
        <v>2.0284062</v>
      </c>
      <c r="F621" s="78">
        <v>641.70000000000005</v>
      </c>
      <c r="G621" s="352" t="s">
        <v>43</v>
      </c>
      <c r="H621" s="353">
        <v>6</v>
      </c>
      <c r="I621" s="354" t="s">
        <v>214</v>
      </c>
      <c r="J621" s="355" t="s">
        <v>136</v>
      </c>
      <c r="K621" s="353">
        <v>25</v>
      </c>
      <c r="L621" s="353">
        <v>1978</v>
      </c>
      <c r="M621" s="356">
        <v>17.600000000000001</v>
      </c>
      <c r="N621" s="356">
        <v>1.589</v>
      </c>
      <c r="O621" s="356">
        <v>2.6880000000000002</v>
      </c>
      <c r="P621" s="356">
        <v>-0.26300000000000001</v>
      </c>
      <c r="Q621" s="356">
        <v>0</v>
      </c>
      <c r="R621" s="356">
        <v>13.586</v>
      </c>
      <c r="S621" s="357">
        <v>1186.04</v>
      </c>
      <c r="T621" s="356">
        <v>13.586</v>
      </c>
      <c r="U621" s="357">
        <v>1186.04</v>
      </c>
      <c r="V621" s="358">
        <v>1.145492563488584E-2</v>
      </c>
      <c r="W621" s="356">
        <v>117.1</v>
      </c>
      <c r="X621" s="359">
        <v>1.3413717918451318</v>
      </c>
      <c r="Y621" s="359">
        <v>687.29553809315041</v>
      </c>
      <c r="Z621" s="542">
        <v>80.482307510707912</v>
      </c>
      <c r="AA621" s="605">
        <f t="shared" si="12"/>
        <v>73.836979367621936</v>
      </c>
    </row>
    <row r="622" spans="1:27" ht="15.95" customHeight="1" x14ac:dyDescent="0.2">
      <c r="A622" s="731"/>
      <c r="B622" s="74" t="s">
        <v>185</v>
      </c>
      <c r="C622" s="75">
        <v>-2.7</v>
      </c>
      <c r="D622" s="76">
        <v>1.7322000000000001E-2</v>
      </c>
      <c r="E622" s="77">
        <v>2.0284062</v>
      </c>
      <c r="F622" s="78">
        <v>641.70000000000005</v>
      </c>
      <c r="G622" s="352" t="s">
        <v>43</v>
      </c>
      <c r="H622" s="353">
        <v>7</v>
      </c>
      <c r="I622" s="354" t="s">
        <v>520</v>
      </c>
      <c r="J622" s="355" t="s">
        <v>48</v>
      </c>
      <c r="K622" s="353">
        <v>40</v>
      </c>
      <c r="L622" s="353">
        <v>1988</v>
      </c>
      <c r="M622" s="356">
        <v>49.01</v>
      </c>
      <c r="N622" s="356">
        <v>3.524</v>
      </c>
      <c r="O622" s="356">
        <v>6.1840000000000002</v>
      </c>
      <c r="P622" s="356">
        <v>-5.6000000000000001E-2</v>
      </c>
      <c r="Q622" s="356">
        <v>0</v>
      </c>
      <c r="R622" s="356">
        <v>39.357999999999997</v>
      </c>
      <c r="S622" s="357">
        <v>2226.9899999999998</v>
      </c>
      <c r="T622" s="356">
        <v>39.357999999999997</v>
      </c>
      <c r="U622" s="357">
        <v>2227</v>
      </c>
      <c r="V622" s="358">
        <v>1.7673102828917826E-2</v>
      </c>
      <c r="W622" s="356">
        <v>117.1</v>
      </c>
      <c r="X622" s="359">
        <v>2.0695203412662773</v>
      </c>
      <c r="Y622" s="359">
        <v>1060.3861697350696</v>
      </c>
      <c r="Z622" s="542">
        <v>124.17122047597664</v>
      </c>
      <c r="AA622" s="605">
        <f t="shared" si="12"/>
        <v>113.91855089539141</v>
      </c>
    </row>
    <row r="623" spans="1:27" ht="15.95" customHeight="1" x14ac:dyDescent="0.2">
      <c r="A623" s="731"/>
      <c r="B623" s="74" t="s">
        <v>185</v>
      </c>
      <c r="C623" s="75">
        <v>-2.7</v>
      </c>
      <c r="D623" s="76">
        <v>1.7322000000000001E-2</v>
      </c>
      <c r="E623" s="77">
        <v>2.0284062</v>
      </c>
      <c r="F623" s="78">
        <v>641.70000000000005</v>
      </c>
      <c r="G623" s="352" t="s">
        <v>43</v>
      </c>
      <c r="H623" s="353">
        <v>8</v>
      </c>
      <c r="I623" s="354" t="s">
        <v>521</v>
      </c>
      <c r="J623" s="355" t="s">
        <v>47</v>
      </c>
      <c r="K623" s="353">
        <v>25</v>
      </c>
      <c r="L623" s="353">
        <v>1991</v>
      </c>
      <c r="M623" s="356">
        <v>20.617000000000001</v>
      </c>
      <c r="N623" s="356">
        <v>2.3380000000000001</v>
      </c>
      <c r="O623" s="356">
        <v>4.0110000000000001</v>
      </c>
      <c r="P623" s="356">
        <v>0.21199999999999999</v>
      </c>
      <c r="Q623" s="356">
        <v>0</v>
      </c>
      <c r="R623" s="356">
        <v>14.055999999999999</v>
      </c>
      <c r="S623" s="357">
        <v>1295.33</v>
      </c>
      <c r="T623" s="356">
        <v>14.055999999999999</v>
      </c>
      <c r="U623" s="357">
        <v>1295.33</v>
      </c>
      <c r="V623" s="358">
        <v>1.085128886075363E-2</v>
      </c>
      <c r="W623" s="356">
        <v>117.1</v>
      </c>
      <c r="X623" s="359">
        <v>1.27068592559425</v>
      </c>
      <c r="Y623" s="359">
        <v>651.0773316452179</v>
      </c>
      <c r="Z623" s="542">
        <v>76.241155535655011</v>
      </c>
      <c r="AA623" s="605">
        <f t="shared" si="12"/>
        <v>69.9460142528945</v>
      </c>
    </row>
    <row r="624" spans="1:27" ht="15.95" customHeight="1" x14ac:dyDescent="0.2">
      <c r="A624" s="731"/>
      <c r="B624" s="74" t="s">
        <v>185</v>
      </c>
      <c r="C624" s="75">
        <v>-2.7</v>
      </c>
      <c r="D624" s="76">
        <v>1.7322000000000001E-2</v>
      </c>
      <c r="E624" s="77">
        <v>2.0284062</v>
      </c>
      <c r="F624" s="78">
        <v>641.70000000000005</v>
      </c>
      <c r="G624" s="352" t="s">
        <v>43</v>
      </c>
      <c r="H624" s="353">
        <v>9</v>
      </c>
      <c r="I624" s="354" t="s">
        <v>522</v>
      </c>
      <c r="J624" s="355" t="s">
        <v>47</v>
      </c>
      <c r="K624" s="353">
        <v>80</v>
      </c>
      <c r="L624" s="353">
        <v>1972</v>
      </c>
      <c r="M624" s="356">
        <v>71.89</v>
      </c>
      <c r="N624" s="356">
        <v>4.0069999999999997</v>
      </c>
      <c r="O624" s="356">
        <v>10.734</v>
      </c>
      <c r="P624" s="356">
        <v>0.43</v>
      </c>
      <c r="Q624" s="356">
        <v>0</v>
      </c>
      <c r="R624" s="356">
        <v>56.719000000000001</v>
      </c>
      <c r="S624" s="357">
        <v>3779.64</v>
      </c>
      <c r="T624" s="356">
        <v>56.719000000000001</v>
      </c>
      <c r="U624" s="357">
        <v>3779.64</v>
      </c>
      <c r="V624" s="358">
        <v>1.5006455641278007E-2</v>
      </c>
      <c r="W624" s="356">
        <v>117.1</v>
      </c>
      <c r="X624" s="359">
        <v>1.7572559555936544</v>
      </c>
      <c r="Y624" s="359">
        <v>900.38733847668038</v>
      </c>
      <c r="Z624" s="542">
        <v>105.43535733561926</v>
      </c>
      <c r="AA624" s="605">
        <f t="shared" si="12"/>
        <v>96.729685629008486</v>
      </c>
    </row>
    <row r="625" spans="1:27" ht="15.95" customHeight="1" x14ac:dyDescent="0.2">
      <c r="A625" s="731"/>
      <c r="B625" s="74" t="s">
        <v>185</v>
      </c>
      <c r="C625" s="75">
        <v>-2.7</v>
      </c>
      <c r="D625" s="76">
        <v>1.7322000000000001E-2</v>
      </c>
      <c r="E625" s="77">
        <v>2.0284062</v>
      </c>
      <c r="F625" s="78">
        <v>641.70000000000005</v>
      </c>
      <c r="G625" s="352" t="s">
        <v>43</v>
      </c>
      <c r="H625" s="353">
        <v>10</v>
      </c>
      <c r="I625" s="354" t="s">
        <v>523</v>
      </c>
      <c r="J625" s="355" t="s">
        <v>47</v>
      </c>
      <c r="K625" s="353">
        <v>55</v>
      </c>
      <c r="L625" s="353">
        <v>1978</v>
      </c>
      <c r="M625" s="356">
        <v>43.369</v>
      </c>
      <c r="N625" s="356">
        <v>4.6399999999999997</v>
      </c>
      <c r="O625" s="356">
        <v>8.9160000000000004</v>
      </c>
      <c r="P625" s="356">
        <v>-0.20300000000000001</v>
      </c>
      <c r="Q625" s="356">
        <v>5.4020000000000001</v>
      </c>
      <c r="R625" s="356">
        <v>24.611000000000001</v>
      </c>
      <c r="S625" s="357">
        <v>2742.91</v>
      </c>
      <c r="T625" s="356">
        <v>30.013000000000002</v>
      </c>
      <c r="U625" s="357">
        <v>2742.91</v>
      </c>
      <c r="V625" s="358">
        <v>1.0942028721321518E-2</v>
      </c>
      <c r="W625" s="356">
        <v>117.1</v>
      </c>
      <c r="X625" s="359">
        <v>1.2813115632667496</v>
      </c>
      <c r="Y625" s="359">
        <v>656.521723279291</v>
      </c>
      <c r="Z625" s="542">
        <v>76.878693796004967</v>
      </c>
      <c r="AA625" s="605">
        <f t="shared" si="12"/>
        <v>70.530911739454098</v>
      </c>
    </row>
    <row r="626" spans="1:27" ht="15.95" customHeight="1" x14ac:dyDescent="0.2">
      <c r="A626" s="731"/>
      <c r="B626" s="74" t="s">
        <v>185</v>
      </c>
      <c r="C626" s="75">
        <v>-2.7</v>
      </c>
      <c r="D626" s="76">
        <v>1.7322000000000001E-2</v>
      </c>
      <c r="E626" s="77">
        <v>2.0284062</v>
      </c>
      <c r="F626" s="78">
        <v>641.70000000000005</v>
      </c>
      <c r="G626" s="361" t="s">
        <v>45</v>
      </c>
      <c r="H626" s="362">
        <v>1</v>
      </c>
      <c r="I626" s="363" t="s">
        <v>524</v>
      </c>
      <c r="J626" s="364" t="s">
        <v>48</v>
      </c>
      <c r="K626" s="362">
        <v>40</v>
      </c>
      <c r="L626" s="362">
        <v>1972</v>
      </c>
      <c r="M626" s="365">
        <v>44.78</v>
      </c>
      <c r="N626" s="365">
        <v>3.012</v>
      </c>
      <c r="O626" s="365">
        <v>6.1210000000000004</v>
      </c>
      <c r="P626" s="365">
        <v>0.15</v>
      </c>
      <c r="Q626" s="365">
        <v>0</v>
      </c>
      <c r="R626" s="365">
        <v>35.497</v>
      </c>
      <c r="S626" s="366">
        <v>1905.25</v>
      </c>
      <c r="T626" s="365">
        <v>35.497</v>
      </c>
      <c r="U626" s="366">
        <v>1905.25</v>
      </c>
      <c r="V626" s="367">
        <v>1.86311507676158E-2</v>
      </c>
      <c r="W626" s="365">
        <v>117.1</v>
      </c>
      <c r="X626" s="368">
        <v>2.1817077548878099</v>
      </c>
      <c r="Y626" s="368">
        <v>1117.869046056948</v>
      </c>
      <c r="Z626" s="543">
        <v>130.90246529326862</v>
      </c>
      <c r="AA626" s="605">
        <f t="shared" si="12"/>
        <v>120.09400485620974</v>
      </c>
    </row>
    <row r="627" spans="1:27" ht="15.95" customHeight="1" x14ac:dyDescent="0.2">
      <c r="A627" s="731"/>
      <c r="B627" s="74" t="s">
        <v>185</v>
      </c>
      <c r="C627" s="75">
        <v>-2.7</v>
      </c>
      <c r="D627" s="76">
        <v>1.7322000000000001E-2</v>
      </c>
      <c r="E627" s="77">
        <v>2.0284062</v>
      </c>
      <c r="F627" s="78">
        <v>641.70000000000005</v>
      </c>
      <c r="G627" s="361" t="s">
        <v>45</v>
      </c>
      <c r="H627" s="362">
        <v>2</v>
      </c>
      <c r="I627" s="363" t="s">
        <v>525</v>
      </c>
      <c r="J627" s="364" t="s">
        <v>48</v>
      </c>
      <c r="K627" s="362">
        <v>5</v>
      </c>
      <c r="L627" s="362">
        <v>1978</v>
      </c>
      <c r="M627" s="365">
        <v>5.968</v>
      </c>
      <c r="N627" s="365">
        <v>5.1999999999999998E-2</v>
      </c>
      <c r="O627" s="365">
        <v>0.7</v>
      </c>
      <c r="P627" s="365">
        <v>0.152</v>
      </c>
      <c r="Q627" s="365">
        <v>0</v>
      </c>
      <c r="R627" s="365">
        <v>5.0640000000000001</v>
      </c>
      <c r="S627" s="366">
        <v>255.66</v>
      </c>
      <c r="T627" s="365">
        <v>5.0640000000000001</v>
      </c>
      <c r="U627" s="366">
        <v>255.7</v>
      </c>
      <c r="V627" s="367">
        <v>1.9804458349628472E-2</v>
      </c>
      <c r="W627" s="365">
        <v>117.1</v>
      </c>
      <c r="X627" s="368">
        <v>2.3191020727414942</v>
      </c>
      <c r="Y627" s="368">
        <v>1188.2675009777083</v>
      </c>
      <c r="Z627" s="543">
        <v>139.14612436448962</v>
      </c>
      <c r="AA627" s="605">
        <f t="shared" si="12"/>
        <v>127.65699482980699</v>
      </c>
    </row>
    <row r="628" spans="1:27" ht="15.95" customHeight="1" x14ac:dyDescent="0.2">
      <c r="A628" s="731"/>
      <c r="B628" s="74" t="s">
        <v>272</v>
      </c>
      <c r="C628" s="75">
        <v>-2.7</v>
      </c>
      <c r="D628" s="76">
        <v>2.5378000000000001E-2</v>
      </c>
      <c r="E628" s="77">
        <v>2.9311590000000001</v>
      </c>
      <c r="F628" s="78">
        <v>641.70000000000005</v>
      </c>
      <c r="G628" s="361" t="s">
        <v>45</v>
      </c>
      <c r="H628" s="362">
        <v>3</v>
      </c>
      <c r="I628" s="363" t="s">
        <v>318</v>
      </c>
      <c r="J628" s="364" t="s">
        <v>48</v>
      </c>
      <c r="K628" s="362">
        <v>18</v>
      </c>
      <c r="L628" s="362">
        <v>1975</v>
      </c>
      <c r="M628" s="365">
        <v>29.71</v>
      </c>
      <c r="N628" s="365">
        <v>1.661</v>
      </c>
      <c r="O628" s="365">
        <v>2.4289999999999998</v>
      </c>
      <c r="P628" s="365">
        <v>-0.13100000000000001</v>
      </c>
      <c r="Q628" s="365">
        <v>0</v>
      </c>
      <c r="R628" s="365">
        <v>25.751000000000001</v>
      </c>
      <c r="S628" s="366">
        <v>1347.61</v>
      </c>
      <c r="T628" s="365">
        <v>25.751000000000001</v>
      </c>
      <c r="U628" s="366">
        <v>1347.61</v>
      </c>
      <c r="V628" s="367">
        <v>1.9108644192310835E-2</v>
      </c>
      <c r="W628" s="365">
        <v>115.5</v>
      </c>
      <c r="X628" s="368">
        <v>2.2070484042119016</v>
      </c>
      <c r="Y628" s="368">
        <v>1146.5186515386501</v>
      </c>
      <c r="Z628" s="543">
        <v>132.42290425271409</v>
      </c>
      <c r="AA628" s="605">
        <f t="shared" si="12"/>
        <v>121.48890298414136</v>
      </c>
    </row>
    <row r="629" spans="1:27" ht="15.95" customHeight="1" x14ac:dyDescent="0.2">
      <c r="A629" s="731"/>
      <c r="B629" s="74" t="s">
        <v>185</v>
      </c>
      <c r="C629" s="75">
        <v>-2.7</v>
      </c>
      <c r="D629" s="76">
        <v>1.7322000000000001E-2</v>
      </c>
      <c r="E629" s="77">
        <v>2.0284062</v>
      </c>
      <c r="F629" s="78">
        <v>641.70000000000005</v>
      </c>
      <c r="G629" s="361" t="s">
        <v>45</v>
      </c>
      <c r="H629" s="362">
        <v>4</v>
      </c>
      <c r="I629" s="363" t="s">
        <v>526</v>
      </c>
      <c r="J629" s="364" t="s">
        <v>48</v>
      </c>
      <c r="K629" s="362">
        <v>40</v>
      </c>
      <c r="L629" s="362">
        <v>1985</v>
      </c>
      <c r="M629" s="365">
        <v>52.372</v>
      </c>
      <c r="N629" s="365">
        <v>4.1150000000000002</v>
      </c>
      <c r="O629" s="365">
        <v>5.5979999999999999</v>
      </c>
      <c r="P629" s="365">
        <v>0.11799999999999999</v>
      </c>
      <c r="Q629" s="365">
        <v>0</v>
      </c>
      <c r="R629" s="365">
        <v>42.540999999999997</v>
      </c>
      <c r="S629" s="366">
        <v>2260.02</v>
      </c>
      <c r="T629" s="365">
        <v>42.540999999999997</v>
      </c>
      <c r="U629" s="366">
        <v>2260.02</v>
      </c>
      <c r="V629" s="367">
        <v>1.8823284749692481E-2</v>
      </c>
      <c r="W629" s="365">
        <v>117.1</v>
      </c>
      <c r="X629" s="368">
        <v>2.2042066441889894</v>
      </c>
      <c r="Y629" s="368">
        <v>1129.3970849815489</v>
      </c>
      <c r="Z629" s="543">
        <v>132.25239865133938</v>
      </c>
      <c r="AA629" s="605">
        <f t="shared" si="12"/>
        <v>121.33247582691685</v>
      </c>
    </row>
    <row r="630" spans="1:27" ht="15.95" customHeight="1" x14ac:dyDescent="0.2">
      <c r="A630" s="731"/>
      <c r="B630" s="74" t="s">
        <v>185</v>
      </c>
      <c r="C630" s="75">
        <v>-2.7</v>
      </c>
      <c r="D630" s="76">
        <v>1.7322000000000001E-2</v>
      </c>
      <c r="E630" s="77">
        <v>2.0284062</v>
      </c>
      <c r="F630" s="78">
        <v>641.70000000000005</v>
      </c>
      <c r="G630" s="361" t="s">
        <v>45</v>
      </c>
      <c r="H630" s="362">
        <v>5</v>
      </c>
      <c r="I630" s="363" t="s">
        <v>527</v>
      </c>
      <c r="J630" s="364" t="s">
        <v>48</v>
      </c>
      <c r="K630" s="362">
        <v>20</v>
      </c>
      <c r="L630" s="362">
        <v>1994</v>
      </c>
      <c r="M630" s="365">
        <v>28.3</v>
      </c>
      <c r="N630" s="365">
        <v>3.544</v>
      </c>
      <c r="O630" s="365">
        <v>3.1469999999999998</v>
      </c>
      <c r="P630" s="365">
        <v>-1.9119999999999999</v>
      </c>
      <c r="Q630" s="365">
        <v>0</v>
      </c>
      <c r="R630" s="365">
        <v>23.521000000000001</v>
      </c>
      <c r="S630" s="366">
        <v>1139.74</v>
      </c>
      <c r="T630" s="365">
        <v>23.521000000000001</v>
      </c>
      <c r="U630" s="366">
        <v>1139.74</v>
      </c>
      <c r="V630" s="367">
        <v>2.0637162861705301E-2</v>
      </c>
      <c r="W630" s="365">
        <v>117.1</v>
      </c>
      <c r="X630" s="368">
        <v>2.4166117711056905</v>
      </c>
      <c r="Y630" s="368">
        <v>1238.229771702318</v>
      </c>
      <c r="Z630" s="543">
        <v>144.99670626634145</v>
      </c>
      <c r="AA630" s="605">
        <f t="shared" si="12"/>
        <v>133.02450116178113</v>
      </c>
    </row>
    <row r="631" spans="1:27" ht="15.95" customHeight="1" x14ac:dyDescent="0.2">
      <c r="A631" s="731"/>
      <c r="B631" s="74" t="s">
        <v>185</v>
      </c>
      <c r="C631" s="75">
        <v>-2.7</v>
      </c>
      <c r="D631" s="76">
        <v>1.7322000000000001E-2</v>
      </c>
      <c r="E631" s="77">
        <v>2.0284062</v>
      </c>
      <c r="F631" s="78">
        <v>641.70000000000005</v>
      </c>
      <c r="G631" s="361" t="s">
        <v>45</v>
      </c>
      <c r="H631" s="362">
        <v>6</v>
      </c>
      <c r="I631" s="363" t="s">
        <v>528</v>
      </c>
      <c r="J631" s="364" t="s">
        <v>48</v>
      </c>
      <c r="K631" s="362">
        <v>91</v>
      </c>
      <c r="L631" s="362">
        <v>1981</v>
      </c>
      <c r="M631" s="365">
        <v>76.069999999999993</v>
      </c>
      <c r="N631" s="365">
        <v>5.98</v>
      </c>
      <c r="O631" s="365">
        <v>3.331</v>
      </c>
      <c r="P631" s="365">
        <v>-0.57399999999999995</v>
      </c>
      <c r="Q631" s="365">
        <v>0</v>
      </c>
      <c r="R631" s="365">
        <v>67.332999999999998</v>
      </c>
      <c r="S631" s="366">
        <v>3587.32</v>
      </c>
      <c r="T631" s="365">
        <v>67.332999999999998</v>
      </c>
      <c r="U631" s="366">
        <v>3587.3</v>
      </c>
      <c r="V631" s="367">
        <v>1.8769826889303932E-2</v>
      </c>
      <c r="W631" s="365">
        <v>117.1</v>
      </c>
      <c r="X631" s="368">
        <v>2.1979467287374903</v>
      </c>
      <c r="Y631" s="368">
        <v>1126.1896133582359</v>
      </c>
      <c r="Z631" s="543">
        <v>131.87680372424941</v>
      </c>
      <c r="AA631" s="605">
        <f t="shared" si="12"/>
        <v>120.98789332499945</v>
      </c>
    </row>
    <row r="632" spans="1:27" ht="15.95" customHeight="1" x14ac:dyDescent="0.2">
      <c r="A632" s="731"/>
      <c r="B632" s="74" t="s">
        <v>185</v>
      </c>
      <c r="C632" s="75">
        <v>-2.7</v>
      </c>
      <c r="D632" s="76">
        <v>1.7322000000000001E-2</v>
      </c>
      <c r="E632" s="77">
        <v>2.0284062</v>
      </c>
      <c r="F632" s="78">
        <v>641.70000000000005</v>
      </c>
      <c r="G632" s="361" t="s">
        <v>45</v>
      </c>
      <c r="H632" s="362">
        <v>7</v>
      </c>
      <c r="I632" s="363" t="s">
        <v>529</v>
      </c>
      <c r="J632" s="364" t="s">
        <v>48</v>
      </c>
      <c r="K632" s="362">
        <v>40</v>
      </c>
      <c r="L632" s="362">
        <v>1987</v>
      </c>
      <c r="M632" s="365">
        <v>54.628999999999998</v>
      </c>
      <c r="N632" s="365">
        <v>4.2610000000000001</v>
      </c>
      <c r="O632" s="365">
        <v>7.3</v>
      </c>
      <c r="P632" s="365">
        <v>-0.74199999999999999</v>
      </c>
      <c r="Q632" s="365">
        <v>0</v>
      </c>
      <c r="R632" s="365">
        <v>43.81</v>
      </c>
      <c r="S632" s="366">
        <v>2248.5700000000002</v>
      </c>
      <c r="T632" s="365">
        <v>43.81</v>
      </c>
      <c r="U632" s="366">
        <v>2248.5700000000002</v>
      </c>
      <c r="V632" s="367">
        <v>1.9483493953935168E-2</v>
      </c>
      <c r="W632" s="365">
        <v>117.1</v>
      </c>
      <c r="X632" s="368">
        <v>2.281517142005808</v>
      </c>
      <c r="Y632" s="368">
        <v>1169.0096372361102</v>
      </c>
      <c r="Z632" s="543">
        <v>136.89102852034847</v>
      </c>
      <c r="AA632" s="605">
        <f t="shared" si="12"/>
        <v>125.58809955995271</v>
      </c>
    </row>
    <row r="633" spans="1:27" ht="15.95" customHeight="1" x14ac:dyDescent="0.2">
      <c r="A633" s="731"/>
      <c r="B633" s="74" t="s">
        <v>185</v>
      </c>
      <c r="C633" s="75">
        <v>-2.7</v>
      </c>
      <c r="D633" s="76">
        <v>1.7322000000000001E-2</v>
      </c>
      <c r="E633" s="77">
        <v>2.0284062</v>
      </c>
      <c r="F633" s="78">
        <v>641.70000000000005</v>
      </c>
      <c r="G633" s="361" t="s">
        <v>45</v>
      </c>
      <c r="H633" s="362">
        <v>8</v>
      </c>
      <c r="I633" s="363" t="s">
        <v>213</v>
      </c>
      <c r="J633" s="364" t="s">
        <v>48</v>
      </c>
      <c r="K633" s="362">
        <v>48</v>
      </c>
      <c r="L633" s="362">
        <v>1985</v>
      </c>
      <c r="M633" s="365">
        <v>36.81</v>
      </c>
      <c r="N633" s="365">
        <v>2.5449999999999999</v>
      </c>
      <c r="O633" s="365">
        <v>2.1739999999999999</v>
      </c>
      <c r="P633" s="365">
        <v>0.36199999999999999</v>
      </c>
      <c r="Q633" s="365">
        <v>3.173</v>
      </c>
      <c r="R633" s="365">
        <v>28.556000000000001</v>
      </c>
      <c r="S633" s="366">
        <v>1753.7</v>
      </c>
      <c r="T633" s="365">
        <v>31.728999999999999</v>
      </c>
      <c r="U633" s="366">
        <v>1753.7</v>
      </c>
      <c r="V633" s="367">
        <v>1.8092604208245423E-2</v>
      </c>
      <c r="W633" s="365">
        <v>117.1</v>
      </c>
      <c r="X633" s="368">
        <v>2.118643952785539</v>
      </c>
      <c r="Y633" s="368">
        <v>1085.5562524947254</v>
      </c>
      <c r="Z633" s="543">
        <v>127.11863716713235</v>
      </c>
      <c r="AA633" s="605">
        <f t="shared" si="12"/>
        <v>116.622602905626</v>
      </c>
    </row>
    <row r="634" spans="1:27" ht="15.95" customHeight="1" x14ac:dyDescent="0.2">
      <c r="A634" s="731"/>
      <c r="B634" s="74" t="s">
        <v>185</v>
      </c>
      <c r="C634" s="75">
        <v>-2.7</v>
      </c>
      <c r="D634" s="76">
        <v>1.7322000000000001E-2</v>
      </c>
      <c r="E634" s="77">
        <v>2.0284062</v>
      </c>
      <c r="F634" s="78">
        <v>641.70000000000005</v>
      </c>
      <c r="G634" s="361" t="s">
        <v>45</v>
      </c>
      <c r="H634" s="362">
        <v>9</v>
      </c>
      <c r="I634" s="363" t="s">
        <v>530</v>
      </c>
      <c r="J634" s="364" t="s">
        <v>48</v>
      </c>
      <c r="K634" s="362">
        <v>54</v>
      </c>
      <c r="L634" s="362">
        <v>1977</v>
      </c>
      <c r="M634" s="365">
        <v>67.665000000000006</v>
      </c>
      <c r="N634" s="365">
        <v>2.8580000000000001</v>
      </c>
      <c r="O634" s="365">
        <v>8.5180000000000007</v>
      </c>
      <c r="P634" s="365">
        <v>0.50800000000000001</v>
      </c>
      <c r="Q634" s="365">
        <v>10.039999999999999</v>
      </c>
      <c r="R634" s="365">
        <v>45.74</v>
      </c>
      <c r="S634" s="366">
        <v>2695.36</v>
      </c>
      <c r="T634" s="365">
        <v>55.78</v>
      </c>
      <c r="U634" s="366">
        <v>2695.36</v>
      </c>
      <c r="V634" s="367">
        <v>2.0694823697020064E-2</v>
      </c>
      <c r="W634" s="365">
        <v>117.1</v>
      </c>
      <c r="X634" s="368">
        <v>2.4233638549210492</v>
      </c>
      <c r="Y634" s="368">
        <v>1241.6894218212037</v>
      </c>
      <c r="Z634" s="543">
        <v>145.40183129526292</v>
      </c>
      <c r="AA634" s="605">
        <f t="shared" si="12"/>
        <v>133.39617550024121</v>
      </c>
    </row>
    <row r="635" spans="1:27" ht="15.95" customHeight="1" x14ac:dyDescent="0.2">
      <c r="A635" s="731"/>
      <c r="B635" s="74" t="s">
        <v>185</v>
      </c>
      <c r="C635" s="75">
        <v>-2.7</v>
      </c>
      <c r="D635" s="76">
        <v>1.7322000000000001E-2</v>
      </c>
      <c r="E635" s="77">
        <v>2.0284062</v>
      </c>
      <c r="F635" s="78">
        <v>641.70000000000005</v>
      </c>
      <c r="G635" s="361" t="s">
        <v>45</v>
      </c>
      <c r="H635" s="362">
        <v>10</v>
      </c>
      <c r="I635" s="363" t="s">
        <v>531</v>
      </c>
      <c r="J635" s="364" t="s">
        <v>48</v>
      </c>
      <c r="K635" s="362">
        <v>10</v>
      </c>
      <c r="L635" s="362">
        <v>1980</v>
      </c>
      <c r="M635" s="365">
        <v>14.920999999999999</v>
      </c>
      <c r="N635" s="365">
        <v>1.0389999999999999</v>
      </c>
      <c r="O635" s="365">
        <v>1.841</v>
      </c>
      <c r="P635" s="365">
        <v>-0.17199999999999999</v>
      </c>
      <c r="Q635" s="365">
        <v>0</v>
      </c>
      <c r="R635" s="365">
        <v>12.212999999999999</v>
      </c>
      <c r="S635" s="366">
        <v>542.45000000000005</v>
      </c>
      <c r="T635" s="365">
        <v>12.212999999999999</v>
      </c>
      <c r="U635" s="366">
        <v>542.45000000000005</v>
      </c>
      <c r="V635" s="367">
        <v>2.2514517467047652E-2</v>
      </c>
      <c r="W635" s="365">
        <v>117.1</v>
      </c>
      <c r="X635" s="368">
        <v>2.6364499953912799</v>
      </c>
      <c r="Y635" s="368">
        <v>1350.8710480228592</v>
      </c>
      <c r="Z635" s="543">
        <v>158.18699972347679</v>
      </c>
      <c r="AA635" s="605">
        <f t="shared" si="12"/>
        <v>145.12568781970347</v>
      </c>
    </row>
    <row r="636" spans="1:27" ht="15.95" customHeight="1" x14ac:dyDescent="0.2">
      <c r="A636" s="731"/>
      <c r="B636" s="74" t="s">
        <v>185</v>
      </c>
      <c r="C636" s="75">
        <v>-2.7</v>
      </c>
      <c r="D636" s="76">
        <v>1.7322000000000001E-2</v>
      </c>
      <c r="E636" s="77">
        <v>2.0284062</v>
      </c>
      <c r="F636" s="78">
        <v>641.70000000000005</v>
      </c>
      <c r="G636" s="378" t="s">
        <v>46</v>
      </c>
      <c r="H636" s="379">
        <v>1</v>
      </c>
      <c r="I636" s="380" t="s">
        <v>532</v>
      </c>
      <c r="J636" s="381" t="s">
        <v>48</v>
      </c>
      <c r="K636" s="379">
        <v>22</v>
      </c>
      <c r="L636" s="379">
        <v>1989</v>
      </c>
      <c r="M636" s="382">
        <v>31.74</v>
      </c>
      <c r="N636" s="382">
        <v>2.2709999999999999</v>
      </c>
      <c r="O636" s="382">
        <v>3.8069999999999999</v>
      </c>
      <c r="P636" s="382">
        <v>7.4999999999999997E-2</v>
      </c>
      <c r="Q636" s="382">
        <v>0</v>
      </c>
      <c r="R636" s="382">
        <v>25.587</v>
      </c>
      <c r="S636" s="383">
        <v>1154.45</v>
      </c>
      <c r="T636" s="382">
        <v>25.587</v>
      </c>
      <c r="U636" s="383">
        <v>1154.45</v>
      </c>
      <c r="V636" s="384">
        <v>2.216380094417255E-2</v>
      </c>
      <c r="W636" s="382">
        <v>117.1</v>
      </c>
      <c r="X636" s="385">
        <v>2.5953810905626056</v>
      </c>
      <c r="Y636" s="385">
        <v>1329.8280566503531</v>
      </c>
      <c r="Z636" s="545">
        <v>155.72286543375634</v>
      </c>
      <c r="AA636" s="605">
        <f t="shared" si="12"/>
        <v>142.86501415940947</v>
      </c>
    </row>
    <row r="637" spans="1:27" ht="15.95" customHeight="1" x14ac:dyDescent="0.2">
      <c r="A637" s="731"/>
      <c r="B637" s="74" t="s">
        <v>185</v>
      </c>
      <c r="C637" s="75">
        <v>-2.7</v>
      </c>
      <c r="D637" s="76">
        <v>1.7322000000000001E-2</v>
      </c>
      <c r="E637" s="77">
        <v>2.0284062</v>
      </c>
      <c r="F637" s="78">
        <v>641.70000000000005</v>
      </c>
      <c r="G637" s="378" t="s">
        <v>46</v>
      </c>
      <c r="H637" s="379">
        <v>2</v>
      </c>
      <c r="I637" s="380" t="s">
        <v>215</v>
      </c>
      <c r="J637" s="381" t="s">
        <v>48</v>
      </c>
      <c r="K637" s="379">
        <v>20</v>
      </c>
      <c r="L637" s="379">
        <v>1985</v>
      </c>
      <c r="M637" s="382">
        <v>24.231999999999999</v>
      </c>
      <c r="N637" s="382">
        <v>1.351</v>
      </c>
      <c r="O637" s="382">
        <v>3.1920000000000002</v>
      </c>
      <c r="P637" s="382">
        <v>0.128</v>
      </c>
      <c r="Q637" s="382">
        <v>3.5209999999999999</v>
      </c>
      <c r="R637" s="382">
        <v>16.04</v>
      </c>
      <c r="S637" s="383">
        <v>975.84</v>
      </c>
      <c r="T637" s="382">
        <v>19.561</v>
      </c>
      <c r="U637" s="383">
        <v>975.84</v>
      </c>
      <c r="V637" s="384">
        <v>2.0045294310542711E-2</v>
      </c>
      <c r="W637" s="382">
        <v>117.1</v>
      </c>
      <c r="X637" s="385">
        <v>2.3473039637645514</v>
      </c>
      <c r="Y637" s="385">
        <v>1202.7176586325627</v>
      </c>
      <c r="Z637" s="545">
        <v>140.83823782587308</v>
      </c>
      <c r="AA637" s="605">
        <f t="shared" si="12"/>
        <v>129.20939250080099</v>
      </c>
    </row>
    <row r="638" spans="1:27" ht="15.95" customHeight="1" x14ac:dyDescent="0.2">
      <c r="A638" s="731"/>
      <c r="B638" s="74" t="s">
        <v>272</v>
      </c>
      <c r="C638" s="75">
        <v>-2.7</v>
      </c>
      <c r="D638" s="76">
        <v>1.7322000000000001E-2</v>
      </c>
      <c r="E638" s="77">
        <v>2.0284062</v>
      </c>
      <c r="F638" s="78">
        <v>641.70000000000005</v>
      </c>
      <c r="G638" s="378" t="s">
        <v>46</v>
      </c>
      <c r="H638" s="379">
        <v>3</v>
      </c>
      <c r="I638" s="380" t="s">
        <v>533</v>
      </c>
      <c r="J638" s="381" t="s">
        <v>48</v>
      </c>
      <c r="K638" s="379">
        <v>11</v>
      </c>
      <c r="L638" s="379">
        <v>1978</v>
      </c>
      <c r="M638" s="382">
        <v>12.813000000000001</v>
      </c>
      <c r="N638" s="382">
        <v>0</v>
      </c>
      <c r="O638" s="382">
        <v>0</v>
      </c>
      <c r="P638" s="382">
        <v>0</v>
      </c>
      <c r="Q638" s="382">
        <v>1.2809999999999999</v>
      </c>
      <c r="R638" s="382">
        <v>11.532</v>
      </c>
      <c r="S638" s="383">
        <v>443.57</v>
      </c>
      <c r="T638" s="382">
        <v>12.813000000000001</v>
      </c>
      <c r="U638" s="383">
        <v>443.57</v>
      </c>
      <c r="V638" s="384">
        <v>2.8886083369028565E-2</v>
      </c>
      <c r="W638" s="382">
        <v>117.1</v>
      </c>
      <c r="X638" s="385">
        <v>3.3825603625132445</v>
      </c>
      <c r="Y638" s="385">
        <v>1733.165002141714</v>
      </c>
      <c r="Z638" s="545">
        <v>202.9536217507947</v>
      </c>
      <c r="AA638" s="605">
        <f t="shared" si="12"/>
        <v>186.19598325760981</v>
      </c>
    </row>
    <row r="639" spans="1:27" ht="15.95" customHeight="1" x14ac:dyDescent="0.2">
      <c r="A639" s="731"/>
      <c r="B639" s="74" t="s">
        <v>272</v>
      </c>
      <c r="C639" s="75">
        <v>-2.7</v>
      </c>
      <c r="D639" s="76">
        <v>2.5378000000000001E-2</v>
      </c>
      <c r="E639" s="77">
        <v>2.9311590000000001</v>
      </c>
      <c r="F639" s="78">
        <v>641.70000000000005</v>
      </c>
      <c r="G639" s="378" t="s">
        <v>46</v>
      </c>
      <c r="H639" s="379">
        <v>4</v>
      </c>
      <c r="I639" s="380" t="s">
        <v>534</v>
      </c>
      <c r="J639" s="381" t="s">
        <v>48</v>
      </c>
      <c r="K639" s="379">
        <v>20</v>
      </c>
      <c r="L639" s="379">
        <v>1984</v>
      </c>
      <c r="M639" s="382">
        <v>26.741</v>
      </c>
      <c r="N639" s="382">
        <v>1.22</v>
      </c>
      <c r="O639" s="382">
        <v>2.5419999999999998</v>
      </c>
      <c r="P639" s="382">
        <v>4.0000000000000001E-3</v>
      </c>
      <c r="Q639" s="382">
        <v>0</v>
      </c>
      <c r="R639" s="382">
        <v>22.975000000000001</v>
      </c>
      <c r="S639" s="383">
        <v>1021.16</v>
      </c>
      <c r="T639" s="382">
        <v>22.975000000000001</v>
      </c>
      <c r="U639" s="383">
        <v>1021.16</v>
      </c>
      <c r="V639" s="384">
        <v>2.2498922793685615E-2</v>
      </c>
      <c r="W639" s="382">
        <v>115.5</v>
      </c>
      <c r="X639" s="385">
        <v>2.5986255826706883</v>
      </c>
      <c r="Y639" s="385">
        <v>1349.9353676211369</v>
      </c>
      <c r="Z639" s="545">
        <v>155.91753496024131</v>
      </c>
      <c r="AA639" s="605">
        <f t="shared" si="12"/>
        <v>143.04361005526724</v>
      </c>
    </row>
    <row r="640" spans="1:27" ht="15.95" customHeight="1" x14ac:dyDescent="0.2">
      <c r="A640" s="731"/>
      <c r="B640" s="74" t="s">
        <v>185</v>
      </c>
      <c r="C640" s="75">
        <v>-2.7</v>
      </c>
      <c r="D640" s="76">
        <v>1.7322000000000001E-2</v>
      </c>
      <c r="E640" s="77">
        <v>2.0284062</v>
      </c>
      <c r="F640" s="78">
        <v>641.70000000000005</v>
      </c>
      <c r="G640" s="378" t="s">
        <v>46</v>
      </c>
      <c r="H640" s="379">
        <v>5</v>
      </c>
      <c r="I640" s="380" t="s">
        <v>535</v>
      </c>
      <c r="J640" s="381" t="s">
        <v>48</v>
      </c>
      <c r="K640" s="379">
        <v>32</v>
      </c>
      <c r="L640" s="379">
        <v>1962</v>
      </c>
      <c r="M640" s="382">
        <v>34.619999999999997</v>
      </c>
      <c r="N640" s="382">
        <v>0</v>
      </c>
      <c r="O640" s="382">
        <v>0</v>
      </c>
      <c r="P640" s="382">
        <v>0</v>
      </c>
      <c r="Q640" s="382">
        <v>0</v>
      </c>
      <c r="R640" s="382">
        <v>34.619999999999997</v>
      </c>
      <c r="S640" s="383">
        <v>1381.46</v>
      </c>
      <c r="T640" s="382">
        <v>34.619999999999997</v>
      </c>
      <c r="U640" s="383">
        <v>1381.46</v>
      </c>
      <c r="V640" s="384">
        <v>2.5060443299118322E-2</v>
      </c>
      <c r="W640" s="382">
        <v>117.1</v>
      </c>
      <c r="X640" s="385">
        <v>2.9345779103267553</v>
      </c>
      <c r="Y640" s="385">
        <v>1503.6265979470993</v>
      </c>
      <c r="Z640" s="545">
        <v>176.07467461960533</v>
      </c>
      <c r="AA640" s="605">
        <f t="shared" si="12"/>
        <v>161.53639873358287</v>
      </c>
    </row>
    <row r="641" spans="1:27" ht="15.95" customHeight="1" x14ac:dyDescent="0.2">
      <c r="A641" s="731"/>
      <c r="B641" s="74" t="s">
        <v>185</v>
      </c>
      <c r="C641" s="75">
        <v>-2.7</v>
      </c>
      <c r="D641" s="76">
        <v>1.7322000000000001E-2</v>
      </c>
      <c r="E641" s="77">
        <v>2.0284062</v>
      </c>
      <c r="F641" s="78">
        <v>641.70000000000005</v>
      </c>
      <c r="G641" s="378" t="s">
        <v>46</v>
      </c>
      <c r="H641" s="379">
        <v>6</v>
      </c>
      <c r="I641" s="202" t="s">
        <v>536</v>
      </c>
      <c r="J641" s="381" t="s">
        <v>48</v>
      </c>
      <c r="K641" s="379">
        <v>32</v>
      </c>
      <c r="L641" s="379">
        <v>1987</v>
      </c>
      <c r="M641" s="382">
        <v>27.164000000000001</v>
      </c>
      <c r="N641" s="382">
        <v>1.871</v>
      </c>
      <c r="O641" s="382">
        <v>0.35099999999999998</v>
      </c>
      <c r="P641" s="382">
        <v>-0.188</v>
      </c>
      <c r="Q641" s="382">
        <v>0</v>
      </c>
      <c r="R641" s="382">
        <v>25.13</v>
      </c>
      <c r="S641" s="383">
        <v>945.13</v>
      </c>
      <c r="T641" s="382">
        <v>25.13</v>
      </c>
      <c r="U641" s="383">
        <v>945.13</v>
      </c>
      <c r="V641" s="384">
        <v>2.6588934855522519E-2</v>
      </c>
      <c r="W641" s="382">
        <v>117.1</v>
      </c>
      <c r="X641" s="385">
        <v>3.1135642715816867</v>
      </c>
      <c r="Y641" s="385">
        <v>1595.3360913313513</v>
      </c>
      <c r="Z641" s="545">
        <v>186.81385629490123</v>
      </c>
      <c r="AA641" s="605">
        <f t="shared" si="12"/>
        <v>171.38885898614791</v>
      </c>
    </row>
    <row r="642" spans="1:27" ht="15.95" customHeight="1" x14ac:dyDescent="0.2">
      <c r="A642" s="731"/>
      <c r="B642" s="74" t="s">
        <v>185</v>
      </c>
      <c r="C642" s="75">
        <v>-2.7</v>
      </c>
      <c r="D642" s="76">
        <v>1.7322000000000001E-2</v>
      </c>
      <c r="E642" s="77">
        <v>2.0284062</v>
      </c>
      <c r="F642" s="78">
        <v>641.70000000000005</v>
      </c>
      <c r="G642" s="378" t="s">
        <v>46</v>
      </c>
      <c r="H642" s="379">
        <v>7</v>
      </c>
      <c r="I642" s="202" t="s">
        <v>537</v>
      </c>
      <c r="J642" s="381" t="s">
        <v>48</v>
      </c>
      <c r="K642" s="379">
        <v>19</v>
      </c>
      <c r="L642" s="379">
        <v>1969</v>
      </c>
      <c r="M642" s="382">
        <v>18.358000000000001</v>
      </c>
      <c r="N642" s="382">
        <v>1.681</v>
      </c>
      <c r="O642" s="382">
        <v>0.13400000000000001</v>
      </c>
      <c r="P642" s="382">
        <v>-0.61</v>
      </c>
      <c r="Q642" s="382">
        <v>3.0870000000000002</v>
      </c>
      <c r="R642" s="382">
        <v>14.065</v>
      </c>
      <c r="S642" s="383">
        <v>583.78</v>
      </c>
      <c r="T642" s="382">
        <v>17.152000000000001</v>
      </c>
      <c r="U642" s="383">
        <v>583.78</v>
      </c>
      <c r="V642" s="384">
        <v>2.938093117270205E-2</v>
      </c>
      <c r="W642" s="382">
        <v>117.1</v>
      </c>
      <c r="X642" s="385">
        <v>3.4405070403234097</v>
      </c>
      <c r="Y642" s="385">
        <v>1762.8558703621229</v>
      </c>
      <c r="Z642" s="545">
        <v>206.43042241940458</v>
      </c>
      <c r="AA642" s="605">
        <f t="shared" si="12"/>
        <v>189.38570864165555</v>
      </c>
    </row>
    <row r="643" spans="1:27" ht="15.95" customHeight="1" x14ac:dyDescent="0.2">
      <c r="A643" s="731"/>
      <c r="B643" s="74" t="s">
        <v>185</v>
      </c>
      <c r="C643" s="75">
        <v>-2.7</v>
      </c>
      <c r="D643" s="76">
        <v>1.7322000000000001E-2</v>
      </c>
      <c r="E643" s="77">
        <v>2.0284062</v>
      </c>
      <c r="F643" s="78">
        <v>641.70000000000005</v>
      </c>
      <c r="G643" s="378" t="s">
        <v>46</v>
      </c>
      <c r="H643" s="379">
        <v>8</v>
      </c>
      <c r="I643" s="202" t="s">
        <v>216</v>
      </c>
      <c r="J643" s="381" t="s">
        <v>48</v>
      </c>
      <c r="K643" s="379">
        <v>63</v>
      </c>
      <c r="L643" s="379">
        <v>1964</v>
      </c>
      <c r="M643" s="382">
        <v>39.575000000000003</v>
      </c>
      <c r="N643" s="382">
        <v>2.0259999999999998</v>
      </c>
      <c r="O643" s="382">
        <v>-0.30199999999999999</v>
      </c>
      <c r="P643" s="382">
        <v>0.52400000000000002</v>
      </c>
      <c r="Q643" s="382">
        <v>0</v>
      </c>
      <c r="R643" s="382">
        <v>37.326999999999998</v>
      </c>
      <c r="S643" s="383">
        <v>1332.78</v>
      </c>
      <c r="T643" s="382">
        <v>37.326999999999998</v>
      </c>
      <c r="U643" s="383">
        <v>1332.78</v>
      </c>
      <c r="V643" s="384">
        <v>2.8006872852233675E-2</v>
      </c>
      <c r="W643" s="382">
        <v>117.1</v>
      </c>
      <c r="X643" s="385">
        <v>3.2796048109965632</v>
      </c>
      <c r="Y643" s="385">
        <v>1680.4123711340205</v>
      </c>
      <c r="Z643" s="545">
        <v>196.77628865979378</v>
      </c>
      <c r="AA643" s="605">
        <f t="shared" si="12"/>
        <v>180.52870519247134</v>
      </c>
    </row>
    <row r="644" spans="1:27" ht="15.95" customHeight="1" x14ac:dyDescent="0.2">
      <c r="A644" s="731"/>
      <c r="B644" s="74" t="s">
        <v>185</v>
      </c>
      <c r="C644" s="75">
        <v>-2.7</v>
      </c>
      <c r="D644" s="76">
        <v>1.7322000000000001E-2</v>
      </c>
      <c r="E644" s="77">
        <v>2.0284062</v>
      </c>
      <c r="F644" s="78">
        <v>641.70000000000005</v>
      </c>
      <c r="G644" s="378" t="s">
        <v>46</v>
      </c>
      <c r="H644" s="379">
        <v>9</v>
      </c>
      <c r="I644" s="202" t="s">
        <v>359</v>
      </c>
      <c r="J644" s="381" t="s">
        <v>48</v>
      </c>
      <c r="K644" s="379">
        <v>18</v>
      </c>
      <c r="L644" s="379">
        <v>1961</v>
      </c>
      <c r="M644" s="382">
        <v>19.995000000000001</v>
      </c>
      <c r="N644" s="382">
        <v>0</v>
      </c>
      <c r="O644" s="382">
        <v>0</v>
      </c>
      <c r="P644" s="382">
        <v>0</v>
      </c>
      <c r="Q644" s="382">
        <v>1.9990000000000001</v>
      </c>
      <c r="R644" s="382">
        <v>17.995999999999999</v>
      </c>
      <c r="S644" s="383">
        <v>725.68</v>
      </c>
      <c r="T644" s="382">
        <v>19.994999999999997</v>
      </c>
      <c r="U644" s="383">
        <v>725.68</v>
      </c>
      <c r="V644" s="384">
        <v>2.7553467092933524E-2</v>
      </c>
      <c r="W644" s="382">
        <v>117.1</v>
      </c>
      <c r="X644" s="385">
        <v>3.2265109965825154</v>
      </c>
      <c r="Y644" s="385">
        <v>1653.2080255760113</v>
      </c>
      <c r="Z644" s="545">
        <v>193.59065979495091</v>
      </c>
      <c r="AA644" s="605">
        <f t="shared" si="12"/>
        <v>177.60610990362468</v>
      </c>
    </row>
    <row r="645" spans="1:27" ht="15.95" customHeight="1" thickBot="1" x14ac:dyDescent="0.25">
      <c r="A645" s="740"/>
      <c r="B645" s="127" t="s">
        <v>185</v>
      </c>
      <c r="C645" s="137">
        <v>-2.7</v>
      </c>
      <c r="D645" s="138">
        <v>1.7322000000000001E-2</v>
      </c>
      <c r="E645" s="139">
        <v>2.0284062</v>
      </c>
      <c r="F645" s="140">
        <v>641.70000000000005</v>
      </c>
      <c r="G645" s="386" t="s">
        <v>46</v>
      </c>
      <c r="H645" s="387">
        <v>10</v>
      </c>
      <c r="I645" s="388" t="s">
        <v>141</v>
      </c>
      <c r="J645" s="389" t="s">
        <v>48</v>
      </c>
      <c r="K645" s="387">
        <v>8</v>
      </c>
      <c r="L645" s="387">
        <v>1940</v>
      </c>
      <c r="M645" s="390">
        <v>11.547000000000001</v>
      </c>
      <c r="N645" s="390">
        <v>0.47499999999999998</v>
      </c>
      <c r="O645" s="390">
        <v>-2.1000000000000001E-2</v>
      </c>
      <c r="P645" s="390">
        <v>3.5000000000000003E-2</v>
      </c>
      <c r="Q645" s="390">
        <v>0</v>
      </c>
      <c r="R645" s="390">
        <v>11.058</v>
      </c>
      <c r="S645" s="391">
        <v>328.66</v>
      </c>
      <c r="T645" s="390">
        <v>11.058</v>
      </c>
      <c r="U645" s="391">
        <v>328.66</v>
      </c>
      <c r="V645" s="392">
        <v>3.3645712894784879E-2</v>
      </c>
      <c r="W645" s="390">
        <v>117.1</v>
      </c>
      <c r="X645" s="393">
        <v>3.9399129799793093</v>
      </c>
      <c r="Y645" s="393">
        <v>2018.7427736870927</v>
      </c>
      <c r="Z645" s="552">
        <v>236.39477879875855</v>
      </c>
      <c r="AA645" s="606">
        <f t="shared" si="12"/>
        <v>216.87594385207206</v>
      </c>
    </row>
    <row r="646" spans="1:27" ht="15.95" customHeight="1" x14ac:dyDescent="0.2">
      <c r="A646" s="730" t="s">
        <v>547</v>
      </c>
      <c r="B646" s="68" t="s">
        <v>548</v>
      </c>
      <c r="C646" s="69">
        <v>-3</v>
      </c>
      <c r="D646" s="70">
        <v>1.0462194996042262E-2</v>
      </c>
      <c r="E646" s="71">
        <v>1.5201255463399526</v>
      </c>
      <c r="F646" s="72">
        <v>651</v>
      </c>
      <c r="G646" s="301" t="s">
        <v>38</v>
      </c>
      <c r="H646" s="609">
        <v>1</v>
      </c>
      <c r="I646" s="610" t="s">
        <v>550</v>
      </c>
      <c r="J646" s="610" t="s">
        <v>130</v>
      </c>
      <c r="K646" s="609">
        <v>44</v>
      </c>
      <c r="L646" s="609">
        <v>1970</v>
      </c>
      <c r="M646" s="470">
        <v>34.1</v>
      </c>
      <c r="N646" s="470">
        <v>3.12</v>
      </c>
      <c r="O646" s="470">
        <v>9.66</v>
      </c>
      <c r="P646" s="470">
        <v>0.04</v>
      </c>
      <c r="Q646" s="470"/>
      <c r="R646" s="470"/>
      <c r="S646" s="611"/>
      <c r="T646" s="470">
        <v>21.28</v>
      </c>
      <c r="U646" s="611">
        <v>2033.99</v>
      </c>
      <c r="V646" s="612">
        <v>1.0462194996042262E-2</v>
      </c>
      <c r="W646" s="470">
        <v>145.297</v>
      </c>
      <c r="X646" s="613">
        <v>1.5201255463399526</v>
      </c>
      <c r="Y646" s="613">
        <v>627.73169976253575</v>
      </c>
      <c r="Z646" s="614">
        <v>91.207532780397159</v>
      </c>
      <c r="AA646" s="615">
        <f t="shared" si="12"/>
        <v>83.676635578346009</v>
      </c>
    </row>
    <row r="647" spans="1:27" ht="15.95" customHeight="1" x14ac:dyDescent="0.2">
      <c r="A647" s="731"/>
      <c r="B647" s="74" t="s">
        <v>548</v>
      </c>
      <c r="C647" s="75">
        <v>-3</v>
      </c>
      <c r="D647" s="76">
        <v>1.0568367532231707E-2</v>
      </c>
      <c r="E647" s="77">
        <v>1.5355520973306702</v>
      </c>
      <c r="F647" s="78">
        <v>651</v>
      </c>
      <c r="G647" s="286" t="s">
        <v>38</v>
      </c>
      <c r="H647" s="466">
        <v>2</v>
      </c>
      <c r="I647" s="467" t="s">
        <v>798</v>
      </c>
      <c r="J647" s="467" t="s">
        <v>130</v>
      </c>
      <c r="K647" s="466">
        <v>15</v>
      </c>
      <c r="L647" s="466">
        <v>1984</v>
      </c>
      <c r="M647" s="398">
        <v>12.9</v>
      </c>
      <c r="N647" s="398">
        <v>1.89</v>
      </c>
      <c r="O647" s="398">
        <v>2.4900000000000002</v>
      </c>
      <c r="P647" s="398">
        <v>-0.21</v>
      </c>
      <c r="Q647" s="398"/>
      <c r="R647" s="398"/>
      <c r="S647" s="468"/>
      <c r="T647" s="398">
        <v>8.73</v>
      </c>
      <c r="U647" s="468">
        <v>826.05</v>
      </c>
      <c r="V647" s="469">
        <v>1.0568367532231707E-2</v>
      </c>
      <c r="W647" s="470">
        <v>145.297</v>
      </c>
      <c r="X647" s="471">
        <v>1.5355520973306702</v>
      </c>
      <c r="Y647" s="471">
        <v>634.10205193390243</v>
      </c>
      <c r="Z647" s="557">
        <v>92.133125839840218</v>
      </c>
      <c r="AA647" s="605">
        <f t="shared" si="12"/>
        <v>84.52580352278919</v>
      </c>
    </row>
    <row r="648" spans="1:27" ht="15.95" customHeight="1" x14ac:dyDescent="0.2">
      <c r="A648" s="731"/>
      <c r="B648" s="74" t="s">
        <v>548</v>
      </c>
      <c r="C648" s="75">
        <v>-3</v>
      </c>
      <c r="D648" s="76">
        <v>1.3626647666547916E-2</v>
      </c>
      <c r="E648" s="77">
        <v>1.9799110260064126</v>
      </c>
      <c r="F648" s="78">
        <v>651</v>
      </c>
      <c r="G648" s="675" t="s">
        <v>43</v>
      </c>
      <c r="H648" s="676">
        <v>1</v>
      </c>
      <c r="I648" s="677" t="s">
        <v>799</v>
      </c>
      <c r="J648" s="677" t="s">
        <v>553</v>
      </c>
      <c r="K648" s="676">
        <v>32</v>
      </c>
      <c r="L648" s="676">
        <v>1980</v>
      </c>
      <c r="M648" s="678">
        <v>32.549999999999997</v>
      </c>
      <c r="N648" s="678">
        <v>3.52</v>
      </c>
      <c r="O648" s="678">
        <v>6.8</v>
      </c>
      <c r="P648" s="678">
        <v>-2.25</v>
      </c>
      <c r="Q648" s="678"/>
      <c r="R648" s="678"/>
      <c r="S648" s="679"/>
      <c r="T648" s="678">
        <v>24.48</v>
      </c>
      <c r="U648" s="679">
        <v>1796.48</v>
      </c>
      <c r="V648" s="680">
        <v>1.3626647666547916E-2</v>
      </c>
      <c r="W648" s="678">
        <v>145.297</v>
      </c>
      <c r="X648" s="681">
        <v>1.9799110260064126</v>
      </c>
      <c r="Y648" s="681">
        <v>817.59885999287496</v>
      </c>
      <c r="Z648" s="682">
        <v>118.79466156038474</v>
      </c>
      <c r="AA648" s="605">
        <f t="shared" si="12"/>
        <v>108.98592803705021</v>
      </c>
    </row>
    <row r="649" spans="1:27" ht="15.95" customHeight="1" x14ac:dyDescent="0.2">
      <c r="A649" s="731"/>
      <c r="B649" s="74" t="s">
        <v>548</v>
      </c>
      <c r="C649" s="75">
        <v>-3</v>
      </c>
      <c r="D649" s="76">
        <v>1.1033604500874325E-2</v>
      </c>
      <c r="E649" s="77">
        <v>1.6031496331635369</v>
      </c>
      <c r="F649" s="78">
        <v>651</v>
      </c>
      <c r="G649" s="675" t="s">
        <v>43</v>
      </c>
      <c r="H649" s="676">
        <v>2</v>
      </c>
      <c r="I649" s="677" t="s">
        <v>800</v>
      </c>
      <c r="J649" s="677" t="s">
        <v>553</v>
      </c>
      <c r="K649" s="676">
        <v>20</v>
      </c>
      <c r="L649" s="676">
        <v>1984</v>
      </c>
      <c r="M649" s="678">
        <v>16.759999999999998</v>
      </c>
      <c r="N649" s="678">
        <v>1.79</v>
      </c>
      <c r="O649" s="678">
        <v>3.67</v>
      </c>
      <c r="P649" s="678">
        <v>-0.31</v>
      </c>
      <c r="Q649" s="678"/>
      <c r="R649" s="678"/>
      <c r="S649" s="679"/>
      <c r="T649" s="678">
        <v>11.61</v>
      </c>
      <c r="U649" s="679">
        <v>1052.24</v>
      </c>
      <c r="V649" s="680">
        <v>1.1033604500874325E-2</v>
      </c>
      <c r="W649" s="678">
        <v>145.297</v>
      </c>
      <c r="X649" s="681">
        <v>1.6031496331635369</v>
      </c>
      <c r="Y649" s="681">
        <v>662.0162700524595</v>
      </c>
      <c r="Z649" s="682">
        <v>96.188977989812201</v>
      </c>
      <c r="AA649" s="605">
        <f t="shared" si="12"/>
        <v>88.246768797992843</v>
      </c>
    </row>
    <row r="650" spans="1:27" ht="15.95" customHeight="1" x14ac:dyDescent="0.2">
      <c r="A650" s="731"/>
      <c r="B650" s="74" t="s">
        <v>548</v>
      </c>
      <c r="C650" s="75">
        <v>-3</v>
      </c>
      <c r="D650" s="76">
        <v>1.2412844700716541E-2</v>
      </c>
      <c r="E650" s="77">
        <v>1.8035490964800114</v>
      </c>
      <c r="F650" s="78">
        <v>651</v>
      </c>
      <c r="G650" s="675" t="s">
        <v>43</v>
      </c>
      <c r="H650" s="676">
        <v>3</v>
      </c>
      <c r="I650" s="677" t="s">
        <v>801</v>
      </c>
      <c r="J650" s="677" t="s">
        <v>553</v>
      </c>
      <c r="K650" s="676">
        <v>15</v>
      </c>
      <c r="L650" s="676">
        <v>1984</v>
      </c>
      <c r="M650" s="678">
        <v>14.379999999999999</v>
      </c>
      <c r="N650" s="678">
        <v>1.42</v>
      </c>
      <c r="O650" s="678">
        <v>2.56</v>
      </c>
      <c r="P650" s="678">
        <v>0.11</v>
      </c>
      <c r="Q650" s="678"/>
      <c r="R650" s="678"/>
      <c r="S650" s="679"/>
      <c r="T650" s="678">
        <v>10.29</v>
      </c>
      <c r="U650" s="679">
        <v>828.98</v>
      </c>
      <c r="V650" s="680">
        <v>1.2412844700716541E-2</v>
      </c>
      <c r="W650" s="678">
        <v>145.297</v>
      </c>
      <c r="X650" s="681">
        <v>1.8035490964800114</v>
      </c>
      <c r="Y650" s="681">
        <v>744.77068204299246</v>
      </c>
      <c r="Z650" s="682">
        <v>108.21294578880067</v>
      </c>
      <c r="AA650" s="605">
        <f t="shared" si="12"/>
        <v>99.277931916330886</v>
      </c>
    </row>
    <row r="651" spans="1:27" ht="15.95" customHeight="1" x14ac:dyDescent="0.2">
      <c r="A651" s="731"/>
      <c r="B651" s="74" t="s">
        <v>548</v>
      </c>
      <c r="C651" s="75">
        <v>-3</v>
      </c>
      <c r="D651" s="76">
        <v>1.2577785605260069E-2</v>
      </c>
      <c r="E651" s="77">
        <v>1.8275145150874721</v>
      </c>
      <c r="F651" s="78">
        <v>651</v>
      </c>
      <c r="G651" s="675" t="s">
        <v>43</v>
      </c>
      <c r="H651" s="676">
        <v>4</v>
      </c>
      <c r="I651" s="677" t="s">
        <v>802</v>
      </c>
      <c r="J651" s="677" t="s">
        <v>130</v>
      </c>
      <c r="K651" s="676">
        <v>10</v>
      </c>
      <c r="L651" s="676">
        <v>1984</v>
      </c>
      <c r="M651" s="678">
        <v>12.53</v>
      </c>
      <c r="N651" s="678">
        <v>1</v>
      </c>
      <c r="O651" s="678">
        <v>3.19</v>
      </c>
      <c r="P651" s="678">
        <v>-0.23</v>
      </c>
      <c r="Q651" s="678"/>
      <c r="R651" s="678"/>
      <c r="S651" s="679"/>
      <c r="T651" s="678">
        <v>8.57</v>
      </c>
      <c r="U651" s="679">
        <v>681.36</v>
      </c>
      <c r="V651" s="680">
        <v>1.2577785605260069E-2</v>
      </c>
      <c r="W651" s="678">
        <v>145.297</v>
      </c>
      <c r="X651" s="681">
        <v>1.8275145150874721</v>
      </c>
      <c r="Y651" s="681">
        <v>754.66713631560413</v>
      </c>
      <c r="Z651" s="682">
        <v>109.65087090524833</v>
      </c>
      <c r="AA651" s="605">
        <f t="shared" si="12"/>
        <v>100.59712927087001</v>
      </c>
    </row>
    <row r="652" spans="1:27" ht="15.95" customHeight="1" x14ac:dyDescent="0.2">
      <c r="A652" s="731"/>
      <c r="B652" s="74" t="s">
        <v>548</v>
      </c>
      <c r="C652" s="75">
        <v>-3</v>
      </c>
      <c r="D652" s="76">
        <v>1.3579440688383529E-2</v>
      </c>
      <c r="E652" s="77">
        <v>1.9730519937000615</v>
      </c>
      <c r="F652" s="78">
        <v>651</v>
      </c>
      <c r="G652" s="675" t="s">
        <v>43</v>
      </c>
      <c r="H652" s="676">
        <v>5</v>
      </c>
      <c r="I652" s="677" t="s">
        <v>803</v>
      </c>
      <c r="J652" s="677" t="s">
        <v>553</v>
      </c>
      <c r="K652" s="676">
        <v>9</v>
      </c>
      <c r="L652" s="676">
        <v>1991</v>
      </c>
      <c r="M652" s="678">
        <v>9.58</v>
      </c>
      <c r="N652" s="678">
        <v>1.1599999999999999</v>
      </c>
      <c r="O652" s="678">
        <v>1.44</v>
      </c>
      <c r="P652" s="678">
        <v>-0.09</v>
      </c>
      <c r="Q652" s="678"/>
      <c r="R652" s="678"/>
      <c r="S652" s="679"/>
      <c r="T652" s="678">
        <v>7.07</v>
      </c>
      <c r="U652" s="679">
        <v>520.64</v>
      </c>
      <c r="V652" s="680">
        <v>1.3579440688383529E-2</v>
      </c>
      <c r="W652" s="678">
        <v>145.297</v>
      </c>
      <c r="X652" s="681">
        <v>1.9730519937000615</v>
      </c>
      <c r="Y652" s="681">
        <v>814.76644130301179</v>
      </c>
      <c r="Z652" s="682">
        <v>118.38311962200369</v>
      </c>
      <c r="AA652" s="605">
        <f t="shared" si="12"/>
        <v>108.60836662569145</v>
      </c>
    </row>
    <row r="653" spans="1:27" ht="15.95" customHeight="1" x14ac:dyDescent="0.2">
      <c r="A653" s="731"/>
      <c r="B653" s="74" t="s">
        <v>548</v>
      </c>
      <c r="C653" s="75">
        <v>-3</v>
      </c>
      <c r="D653" s="76">
        <v>1.3426123057270598E-2</v>
      </c>
      <c r="E653" s="77">
        <v>1.9507754018522461</v>
      </c>
      <c r="F653" s="78">
        <v>651</v>
      </c>
      <c r="G653" s="675" t="s">
        <v>43</v>
      </c>
      <c r="H653" s="676">
        <v>6</v>
      </c>
      <c r="I653" s="677" t="s">
        <v>804</v>
      </c>
      <c r="J653" s="677" t="s">
        <v>130</v>
      </c>
      <c r="K653" s="676">
        <v>24</v>
      </c>
      <c r="L653" s="676">
        <v>1985</v>
      </c>
      <c r="M653" s="678">
        <v>26.93</v>
      </c>
      <c r="N653" s="678">
        <v>2.9</v>
      </c>
      <c r="O653" s="678">
        <v>4.51</v>
      </c>
      <c r="P653" s="678">
        <v>-0.66</v>
      </c>
      <c r="Q653" s="678"/>
      <c r="R653" s="678"/>
      <c r="S653" s="679"/>
      <c r="T653" s="678">
        <v>20.18</v>
      </c>
      <c r="U653" s="679">
        <v>1503.04</v>
      </c>
      <c r="V653" s="680">
        <v>1.3426123057270598E-2</v>
      </c>
      <c r="W653" s="678">
        <v>145.297</v>
      </c>
      <c r="X653" s="681">
        <v>1.9507754018522461</v>
      </c>
      <c r="Y653" s="681">
        <v>805.5673834362359</v>
      </c>
      <c r="Z653" s="682">
        <v>117.04652411113477</v>
      </c>
      <c r="AA653" s="605">
        <f t="shared" si="12"/>
        <v>107.38213221205024</v>
      </c>
    </row>
    <row r="654" spans="1:27" ht="15.95" customHeight="1" x14ac:dyDescent="0.2">
      <c r="A654" s="731"/>
      <c r="B654" s="74" t="s">
        <v>548</v>
      </c>
      <c r="C654" s="75">
        <v>-3</v>
      </c>
      <c r="D654" s="76">
        <v>1.2795195883609814E-2</v>
      </c>
      <c r="E654" s="77">
        <v>1.8591035763008552</v>
      </c>
      <c r="F654" s="78">
        <v>651</v>
      </c>
      <c r="G654" s="675" t="s">
        <v>43</v>
      </c>
      <c r="H654" s="676">
        <v>7</v>
      </c>
      <c r="I654" s="677" t="s">
        <v>805</v>
      </c>
      <c r="J654" s="677" t="s">
        <v>553</v>
      </c>
      <c r="K654" s="676">
        <v>30</v>
      </c>
      <c r="L654" s="676">
        <v>1989</v>
      </c>
      <c r="M654" s="678">
        <v>28.839999999999996</v>
      </c>
      <c r="N654" s="678">
        <v>2.68</v>
      </c>
      <c r="O654" s="678">
        <v>5.85</v>
      </c>
      <c r="P654" s="678">
        <v>-0.23</v>
      </c>
      <c r="Q654" s="678"/>
      <c r="R654" s="678"/>
      <c r="S654" s="679"/>
      <c r="T654" s="678">
        <v>20.54</v>
      </c>
      <c r="U654" s="679">
        <v>1605.29</v>
      </c>
      <c r="V654" s="680">
        <v>1.2795195883609814E-2</v>
      </c>
      <c r="W654" s="678">
        <v>145.297</v>
      </c>
      <c r="X654" s="681">
        <v>1.8591035763008552</v>
      </c>
      <c r="Y654" s="681">
        <v>767.71175301658889</v>
      </c>
      <c r="Z654" s="682">
        <v>111.54621457805131</v>
      </c>
      <c r="AA654" s="605">
        <f t="shared" si="12"/>
        <v>102.33597667711128</v>
      </c>
    </row>
    <row r="655" spans="1:27" ht="15.95" customHeight="1" x14ac:dyDescent="0.2">
      <c r="A655" s="731"/>
      <c r="B655" s="74" t="s">
        <v>548</v>
      </c>
      <c r="C655" s="75">
        <v>-3</v>
      </c>
      <c r="D655" s="76">
        <v>1.2468135245442611E-2</v>
      </c>
      <c r="E655" s="77">
        <v>1.811582646757075</v>
      </c>
      <c r="F655" s="78">
        <v>651</v>
      </c>
      <c r="G655" s="675" t="s">
        <v>43</v>
      </c>
      <c r="H655" s="676">
        <v>8</v>
      </c>
      <c r="I655" s="677" t="s">
        <v>549</v>
      </c>
      <c r="J655" s="677" t="s">
        <v>130</v>
      </c>
      <c r="K655" s="676">
        <v>40</v>
      </c>
      <c r="L655" s="676">
        <v>1975</v>
      </c>
      <c r="M655" s="678">
        <v>39.56</v>
      </c>
      <c r="N655" s="678">
        <v>3.83</v>
      </c>
      <c r="O655" s="678">
        <v>6.99</v>
      </c>
      <c r="P655" s="678">
        <v>0.91</v>
      </c>
      <c r="Q655" s="678"/>
      <c r="R655" s="678"/>
      <c r="S655" s="679"/>
      <c r="T655" s="678">
        <v>27.83</v>
      </c>
      <c r="U655" s="679">
        <v>2232.09</v>
      </c>
      <c r="V655" s="680">
        <v>1.2468135245442611E-2</v>
      </c>
      <c r="W655" s="678">
        <v>145.297</v>
      </c>
      <c r="X655" s="681">
        <v>1.811582646757075</v>
      </c>
      <c r="Y655" s="681">
        <v>748.08811472655668</v>
      </c>
      <c r="Z655" s="682">
        <v>108.69495880542451</v>
      </c>
      <c r="AA655" s="605">
        <f t="shared" si="12"/>
        <v>99.72014569305</v>
      </c>
    </row>
    <row r="656" spans="1:27" ht="15.95" customHeight="1" x14ac:dyDescent="0.2">
      <c r="A656" s="731"/>
      <c r="B656" s="74" t="s">
        <v>548</v>
      </c>
      <c r="C656" s="75">
        <v>-3</v>
      </c>
      <c r="D656" s="76">
        <v>1.4788785244765432E-2</v>
      </c>
      <c r="E656" s="77">
        <v>2.1487661297086831</v>
      </c>
      <c r="F656" s="78">
        <v>651</v>
      </c>
      <c r="G656" s="675" t="s">
        <v>43</v>
      </c>
      <c r="H656" s="676">
        <v>9</v>
      </c>
      <c r="I656" s="677" t="s">
        <v>551</v>
      </c>
      <c r="J656" s="677" t="s">
        <v>130</v>
      </c>
      <c r="K656" s="676">
        <v>40</v>
      </c>
      <c r="L656" s="676">
        <v>1984</v>
      </c>
      <c r="M656" s="678">
        <v>45.85</v>
      </c>
      <c r="N656" s="678">
        <v>4.08</v>
      </c>
      <c r="O656" s="678">
        <v>8.42</v>
      </c>
      <c r="P656" s="678">
        <v>-0.15</v>
      </c>
      <c r="Q656" s="678"/>
      <c r="R656" s="678"/>
      <c r="S656" s="679"/>
      <c r="T656" s="678">
        <v>33.5</v>
      </c>
      <c r="U656" s="679">
        <v>2265.23</v>
      </c>
      <c r="V656" s="680">
        <v>1.4788785244765432E-2</v>
      </c>
      <c r="W656" s="678">
        <v>145.297</v>
      </c>
      <c r="X656" s="681">
        <v>2.1487661297086831</v>
      </c>
      <c r="Y656" s="681">
        <v>887.32711468592595</v>
      </c>
      <c r="Z656" s="682">
        <v>128.92596778252098</v>
      </c>
      <c r="AA656" s="605">
        <f t="shared" si="12"/>
        <v>118.28070438763392</v>
      </c>
    </row>
    <row r="657" spans="1:27" ht="15.95" customHeight="1" x14ac:dyDescent="0.2">
      <c r="A657" s="731"/>
      <c r="B657" s="74" t="s">
        <v>548</v>
      </c>
      <c r="C657" s="75">
        <v>-3</v>
      </c>
      <c r="D657" s="76">
        <v>1.3291003642171277E-2</v>
      </c>
      <c r="E657" s="77">
        <v>1.9311429561965601</v>
      </c>
      <c r="F657" s="78">
        <v>651</v>
      </c>
      <c r="G657" s="675" t="s">
        <v>43</v>
      </c>
      <c r="H657" s="676">
        <v>10</v>
      </c>
      <c r="I657" s="677" t="s">
        <v>552</v>
      </c>
      <c r="J657" s="677" t="s">
        <v>130</v>
      </c>
      <c r="K657" s="676">
        <v>50</v>
      </c>
      <c r="L657" s="676">
        <v>1975</v>
      </c>
      <c r="M657" s="678">
        <v>46.28</v>
      </c>
      <c r="N657" s="678">
        <v>3.47</v>
      </c>
      <c r="O657" s="678">
        <v>9.61</v>
      </c>
      <c r="P657" s="678">
        <v>-0.92</v>
      </c>
      <c r="Q657" s="678"/>
      <c r="R657" s="678"/>
      <c r="S657" s="679"/>
      <c r="T657" s="678">
        <v>34.119999999999997</v>
      </c>
      <c r="U657" s="679">
        <v>2567.15</v>
      </c>
      <c r="V657" s="680">
        <v>1.3291003642171277E-2</v>
      </c>
      <c r="W657" s="678">
        <v>145.297</v>
      </c>
      <c r="X657" s="681">
        <v>1.9311429561965601</v>
      </c>
      <c r="Y657" s="681">
        <v>797.46021853027662</v>
      </c>
      <c r="Z657" s="682">
        <v>115.86857737179359</v>
      </c>
      <c r="AA657" s="605">
        <f t="shared" si="12"/>
        <v>106.30144713008586</v>
      </c>
    </row>
    <row r="658" spans="1:27" ht="15.95" customHeight="1" x14ac:dyDescent="0.2">
      <c r="A658" s="731"/>
      <c r="B658" s="74" t="s">
        <v>548</v>
      </c>
      <c r="C658" s="75">
        <v>-3</v>
      </c>
      <c r="D658" s="76">
        <v>1.6736332545806004E-2</v>
      </c>
      <c r="E658" s="77">
        <v>2.4317389099079749</v>
      </c>
      <c r="F658" s="78">
        <v>651</v>
      </c>
      <c r="G658" s="93" t="s">
        <v>45</v>
      </c>
      <c r="H658" s="327">
        <v>1</v>
      </c>
      <c r="I658" s="328" t="s">
        <v>806</v>
      </c>
      <c r="J658" s="328" t="s">
        <v>553</v>
      </c>
      <c r="K658" s="327">
        <v>23</v>
      </c>
      <c r="L658" s="327">
        <v>1991</v>
      </c>
      <c r="M658" s="329">
        <v>27.35</v>
      </c>
      <c r="N658" s="329">
        <v>2.2599999999999998</v>
      </c>
      <c r="O658" s="329">
        <v>4.3899999999999997</v>
      </c>
      <c r="P658" s="329">
        <v>0.44</v>
      </c>
      <c r="Q658" s="329"/>
      <c r="R658" s="329"/>
      <c r="S658" s="330"/>
      <c r="T658" s="329">
        <v>20.260000000000002</v>
      </c>
      <c r="U658" s="330">
        <v>1210.54</v>
      </c>
      <c r="V658" s="331">
        <v>1.6736332545806004E-2</v>
      </c>
      <c r="W658" s="329">
        <v>145.297</v>
      </c>
      <c r="X658" s="332">
        <v>2.4317389099079749</v>
      </c>
      <c r="Y658" s="332">
        <v>1004.1799527483604</v>
      </c>
      <c r="Z658" s="602">
        <v>145.90433459447851</v>
      </c>
      <c r="AA658" s="605">
        <f t="shared" si="12"/>
        <v>133.85718770135642</v>
      </c>
    </row>
    <row r="659" spans="1:27" ht="15.95" customHeight="1" x14ac:dyDescent="0.2">
      <c r="A659" s="731"/>
      <c r="B659" s="74" t="s">
        <v>548</v>
      </c>
      <c r="C659" s="75">
        <v>-3</v>
      </c>
      <c r="D659" s="76">
        <v>1.698147915073241E-2</v>
      </c>
      <c r="E659" s="77">
        <v>2.4673579761639668</v>
      </c>
      <c r="F659" s="78">
        <v>651</v>
      </c>
      <c r="G659" s="93" t="s">
        <v>45</v>
      </c>
      <c r="H659" s="327">
        <v>2</v>
      </c>
      <c r="I659" s="328" t="s">
        <v>564</v>
      </c>
      <c r="J659" s="328" t="s">
        <v>553</v>
      </c>
      <c r="K659" s="327">
        <v>20</v>
      </c>
      <c r="L659" s="327">
        <v>1975</v>
      </c>
      <c r="M659" s="329">
        <v>23.65</v>
      </c>
      <c r="N659" s="329">
        <v>1.26</v>
      </c>
      <c r="O659" s="329">
        <v>4.9400000000000004</v>
      </c>
      <c r="P659" s="329">
        <v>-0.09</v>
      </c>
      <c r="Q659" s="329"/>
      <c r="R659" s="329"/>
      <c r="S659" s="330"/>
      <c r="T659" s="329">
        <v>17.54</v>
      </c>
      <c r="U659" s="330">
        <v>1032.8900000000001</v>
      </c>
      <c r="V659" s="331">
        <v>1.698147915073241E-2</v>
      </c>
      <c r="W659" s="329">
        <v>145.297</v>
      </c>
      <c r="X659" s="332">
        <v>2.4673579761639668</v>
      </c>
      <c r="Y659" s="332">
        <v>1018.8887490439447</v>
      </c>
      <c r="Z659" s="602">
        <v>148.04147856983803</v>
      </c>
      <c r="AA659" s="605">
        <f t="shared" si="12"/>
        <v>135.81787024755781</v>
      </c>
    </row>
    <row r="660" spans="1:27" ht="15.95" customHeight="1" x14ac:dyDescent="0.2">
      <c r="A660" s="731"/>
      <c r="B660" s="74" t="s">
        <v>548</v>
      </c>
      <c r="C660" s="75">
        <v>-3</v>
      </c>
      <c r="D660" s="76">
        <v>1.5626954150929236E-2</v>
      </c>
      <c r="E660" s="77">
        <v>2.2705495572675654</v>
      </c>
      <c r="F660" s="78">
        <v>651</v>
      </c>
      <c r="G660" s="93" t="s">
        <v>45</v>
      </c>
      <c r="H660" s="327">
        <v>3</v>
      </c>
      <c r="I660" s="328" t="s">
        <v>554</v>
      </c>
      <c r="J660" s="328" t="s">
        <v>553</v>
      </c>
      <c r="K660" s="327">
        <v>30</v>
      </c>
      <c r="L660" s="327">
        <v>1989</v>
      </c>
      <c r="M660" s="329">
        <v>33.159999999999997</v>
      </c>
      <c r="N660" s="329">
        <v>2.84</v>
      </c>
      <c r="O660" s="329">
        <v>5.52</v>
      </c>
      <c r="P660" s="329">
        <v>-0.19</v>
      </c>
      <c r="Q660" s="329"/>
      <c r="R660" s="329"/>
      <c r="S660" s="330"/>
      <c r="T660" s="329">
        <v>24.99</v>
      </c>
      <c r="U660" s="330">
        <v>1599.16</v>
      </c>
      <c r="V660" s="331">
        <v>1.5626954150929236E-2</v>
      </c>
      <c r="W660" s="329">
        <v>145.297</v>
      </c>
      <c r="X660" s="332">
        <v>2.2705495572675654</v>
      </c>
      <c r="Y660" s="332">
        <v>937.6172490557542</v>
      </c>
      <c r="Z660" s="602">
        <v>136.23297343605392</v>
      </c>
      <c r="AA660" s="605">
        <f t="shared" si="12"/>
        <v>124.98437929913203</v>
      </c>
    </row>
    <row r="661" spans="1:27" ht="15.95" customHeight="1" x14ac:dyDescent="0.2">
      <c r="A661" s="731"/>
      <c r="B661" s="74" t="s">
        <v>548</v>
      </c>
      <c r="C661" s="75">
        <v>-3</v>
      </c>
      <c r="D661" s="76">
        <v>1.6811874198881683E-2</v>
      </c>
      <c r="E661" s="77">
        <v>2.4427148854749117</v>
      </c>
      <c r="F661" s="78">
        <v>651</v>
      </c>
      <c r="G661" s="93" t="s">
        <v>45</v>
      </c>
      <c r="H661" s="327">
        <v>4</v>
      </c>
      <c r="I661" s="328" t="s">
        <v>555</v>
      </c>
      <c r="J661" s="328" t="s">
        <v>553</v>
      </c>
      <c r="K661" s="327">
        <v>30</v>
      </c>
      <c r="L661" s="327">
        <v>1993</v>
      </c>
      <c r="M661" s="329">
        <v>35.269999999999996</v>
      </c>
      <c r="N661" s="329">
        <v>3.05</v>
      </c>
      <c r="O661" s="329">
        <v>5.1100000000000003</v>
      </c>
      <c r="P661" s="329">
        <v>-0.04</v>
      </c>
      <c r="Q661" s="329"/>
      <c r="R661" s="329"/>
      <c r="S661" s="330"/>
      <c r="T661" s="329">
        <v>27.15</v>
      </c>
      <c r="U661" s="330">
        <v>1614.93</v>
      </c>
      <c r="V661" s="331">
        <v>1.6811874198881683E-2</v>
      </c>
      <c r="W661" s="329">
        <v>145.297</v>
      </c>
      <c r="X661" s="332">
        <v>2.4427148854749117</v>
      </c>
      <c r="Y661" s="332">
        <v>1008.7124519329009</v>
      </c>
      <c r="Z661" s="602">
        <v>146.56289312849469</v>
      </c>
      <c r="AA661" s="605">
        <f t="shared" si="12"/>
        <v>134.46136984265567</v>
      </c>
    </row>
    <row r="662" spans="1:27" ht="15.95" customHeight="1" x14ac:dyDescent="0.2">
      <c r="A662" s="731"/>
      <c r="B662" s="74" t="s">
        <v>548</v>
      </c>
      <c r="C662" s="75">
        <v>-3</v>
      </c>
      <c r="D662" s="76">
        <v>1.7640974563285318E-2</v>
      </c>
      <c r="E662" s="77">
        <v>2.5631806811216666</v>
      </c>
      <c r="F662" s="78">
        <v>651</v>
      </c>
      <c r="G662" s="93" t="s">
        <v>45</v>
      </c>
      <c r="H662" s="327">
        <v>5</v>
      </c>
      <c r="I662" s="328" t="s">
        <v>557</v>
      </c>
      <c r="J662" s="328" t="s">
        <v>553</v>
      </c>
      <c r="K662" s="327">
        <v>30</v>
      </c>
      <c r="L662" s="327">
        <v>1992</v>
      </c>
      <c r="M662" s="329">
        <v>35.75</v>
      </c>
      <c r="N662" s="329">
        <v>3.14</v>
      </c>
      <c r="O662" s="329">
        <v>5.27</v>
      </c>
      <c r="P662" s="329">
        <v>-0.28999999999999998</v>
      </c>
      <c r="Q662" s="329"/>
      <c r="R662" s="329"/>
      <c r="S662" s="330"/>
      <c r="T662" s="329">
        <v>27.63</v>
      </c>
      <c r="U662" s="330">
        <v>1566.24</v>
      </c>
      <c r="V662" s="331">
        <v>1.7640974563285318E-2</v>
      </c>
      <c r="W662" s="329">
        <v>145.297</v>
      </c>
      <c r="X662" s="332">
        <v>2.5631806811216666</v>
      </c>
      <c r="Y662" s="332">
        <v>1058.458473797119</v>
      </c>
      <c r="Z662" s="602">
        <v>153.79084086730001</v>
      </c>
      <c r="AA662" s="605">
        <f t="shared" si="12"/>
        <v>141.09251455715597</v>
      </c>
    </row>
    <row r="663" spans="1:27" ht="15.95" customHeight="1" x14ac:dyDescent="0.2">
      <c r="A663" s="731"/>
      <c r="B663" s="74" t="s">
        <v>548</v>
      </c>
      <c r="C663" s="75">
        <v>-3</v>
      </c>
      <c r="D663" s="76">
        <v>1.9978203991228655E-2</v>
      </c>
      <c r="E663" s="77">
        <v>2.9027731053135497</v>
      </c>
      <c r="F663" s="78">
        <v>651</v>
      </c>
      <c r="G663" s="93" t="s">
        <v>45</v>
      </c>
      <c r="H663" s="327">
        <v>6</v>
      </c>
      <c r="I663" s="328" t="s">
        <v>807</v>
      </c>
      <c r="J663" s="328" t="s">
        <v>553</v>
      </c>
      <c r="K663" s="327">
        <v>40</v>
      </c>
      <c r="L663" s="327">
        <v>1986</v>
      </c>
      <c r="M663" s="329">
        <v>57.71</v>
      </c>
      <c r="N663" s="329">
        <v>3.94</v>
      </c>
      <c r="O663" s="329">
        <v>7.33</v>
      </c>
      <c r="P663" s="329">
        <v>1.1599999999999999</v>
      </c>
      <c r="Q663" s="329"/>
      <c r="R663" s="329"/>
      <c r="S663" s="330"/>
      <c r="T663" s="329">
        <v>45.28</v>
      </c>
      <c r="U663" s="330">
        <v>2266.4699999999998</v>
      </c>
      <c r="V663" s="331">
        <v>1.9978203991228655E-2</v>
      </c>
      <c r="W663" s="329">
        <v>145.297</v>
      </c>
      <c r="X663" s="332">
        <v>2.9027731053135497</v>
      </c>
      <c r="Y663" s="332">
        <v>1198.6922394737194</v>
      </c>
      <c r="Z663" s="602">
        <v>174.16638631881298</v>
      </c>
      <c r="AA663" s="605">
        <f t="shared" si="12"/>
        <v>159.78567552184677</v>
      </c>
    </row>
    <row r="664" spans="1:27" ht="15.95" customHeight="1" x14ac:dyDescent="0.2">
      <c r="A664" s="731"/>
      <c r="B664" s="74" t="s">
        <v>548</v>
      </c>
      <c r="C664" s="75">
        <v>-3</v>
      </c>
      <c r="D664" s="76">
        <v>1.826740174742883E-2</v>
      </c>
      <c r="E664" s="77">
        <v>2.6541986716961667</v>
      </c>
      <c r="F664" s="78">
        <v>651</v>
      </c>
      <c r="G664" s="93" t="s">
        <v>45</v>
      </c>
      <c r="H664" s="327">
        <v>7</v>
      </c>
      <c r="I664" s="328" t="s">
        <v>808</v>
      </c>
      <c r="J664" s="328" t="s">
        <v>553</v>
      </c>
      <c r="K664" s="327">
        <v>30</v>
      </c>
      <c r="L664" s="327">
        <v>1990</v>
      </c>
      <c r="M664" s="329">
        <v>37.879999999999995</v>
      </c>
      <c r="N664" s="329">
        <v>2.94</v>
      </c>
      <c r="O664" s="329">
        <v>5.53</v>
      </c>
      <c r="P664" s="329">
        <v>1.08</v>
      </c>
      <c r="Q664" s="329"/>
      <c r="R664" s="329"/>
      <c r="S664" s="330"/>
      <c r="T664" s="329">
        <v>28.33</v>
      </c>
      <c r="U664" s="330">
        <v>1550.85</v>
      </c>
      <c r="V664" s="331">
        <v>1.826740174742883E-2</v>
      </c>
      <c r="W664" s="329">
        <v>145.297</v>
      </c>
      <c r="X664" s="332">
        <v>2.6541986716961667</v>
      </c>
      <c r="Y664" s="332">
        <v>1096.0441048457299</v>
      </c>
      <c r="Z664" s="602">
        <v>159.25192030177001</v>
      </c>
      <c r="AA664" s="605">
        <f t="shared" si="12"/>
        <v>146.10267917593578</v>
      </c>
    </row>
    <row r="665" spans="1:27" ht="15.95" customHeight="1" x14ac:dyDescent="0.2">
      <c r="A665" s="731"/>
      <c r="B665" s="74" t="s">
        <v>548</v>
      </c>
      <c r="C665" s="75">
        <v>-3</v>
      </c>
      <c r="D665" s="76">
        <v>1.8789313993931772E-2</v>
      </c>
      <c r="E665" s="77">
        <v>2.7300309553763045</v>
      </c>
      <c r="F665" s="78">
        <v>651</v>
      </c>
      <c r="G665" s="93" t="s">
        <v>45</v>
      </c>
      <c r="H665" s="327">
        <v>8</v>
      </c>
      <c r="I665" s="328" t="s">
        <v>809</v>
      </c>
      <c r="J665" s="328" t="s">
        <v>553</v>
      </c>
      <c r="K665" s="327">
        <v>22</v>
      </c>
      <c r="L665" s="327">
        <v>1973</v>
      </c>
      <c r="M665" s="329">
        <v>30.77</v>
      </c>
      <c r="N665" s="329">
        <v>2.42</v>
      </c>
      <c r="O665" s="329">
        <v>3.08</v>
      </c>
      <c r="P665" s="329">
        <v>-0.12</v>
      </c>
      <c r="Q665" s="329"/>
      <c r="R665" s="329"/>
      <c r="S665" s="330"/>
      <c r="T665" s="329">
        <v>25.39</v>
      </c>
      <c r="U665" s="330">
        <v>1351.3</v>
      </c>
      <c r="V665" s="331">
        <v>1.8789313993931772E-2</v>
      </c>
      <c r="W665" s="329">
        <v>145.297</v>
      </c>
      <c r="X665" s="332">
        <v>2.7300309553763045</v>
      </c>
      <c r="Y665" s="332">
        <v>1127.3588396359062</v>
      </c>
      <c r="Z665" s="602">
        <v>163.80185732257826</v>
      </c>
      <c r="AA665" s="605">
        <f t="shared" si="12"/>
        <v>150.27693332346627</v>
      </c>
    </row>
    <row r="666" spans="1:27" ht="15.95" customHeight="1" x14ac:dyDescent="0.2">
      <c r="A666" s="731"/>
      <c r="B666" s="74" t="s">
        <v>548</v>
      </c>
      <c r="C666" s="75">
        <v>-3</v>
      </c>
      <c r="D666" s="76">
        <v>2.1127352655032006E-2</v>
      </c>
      <c r="E666" s="77">
        <v>3.0697409587181852</v>
      </c>
      <c r="F666" s="78">
        <v>651</v>
      </c>
      <c r="G666" s="361" t="s">
        <v>45</v>
      </c>
      <c r="H666" s="362">
        <v>9</v>
      </c>
      <c r="I666" s="328" t="s">
        <v>558</v>
      </c>
      <c r="J666" s="364" t="s">
        <v>553</v>
      </c>
      <c r="K666" s="362">
        <v>49</v>
      </c>
      <c r="L666" s="362">
        <v>1990</v>
      </c>
      <c r="M666" s="365">
        <v>47.6</v>
      </c>
      <c r="N666" s="365">
        <v>4.3899999999999997</v>
      </c>
      <c r="O666" s="365">
        <v>8.23</v>
      </c>
      <c r="P666" s="365">
        <v>-0.2</v>
      </c>
      <c r="Q666" s="365"/>
      <c r="R666" s="365"/>
      <c r="S666" s="366"/>
      <c r="T666" s="365">
        <v>35.18</v>
      </c>
      <c r="U666" s="366">
        <v>1665.14</v>
      </c>
      <c r="V666" s="367">
        <v>2.1127352655032006E-2</v>
      </c>
      <c r="W666" s="365">
        <v>145.297</v>
      </c>
      <c r="X666" s="368">
        <v>3.0697409587181852</v>
      </c>
      <c r="Y666" s="368">
        <v>1267.6411593019204</v>
      </c>
      <c r="Z666" s="543">
        <v>184.18445752309111</v>
      </c>
      <c r="AA666" s="605">
        <f t="shared" si="12"/>
        <v>168.97656653494596</v>
      </c>
    </row>
    <row r="667" spans="1:27" ht="15.95" customHeight="1" x14ac:dyDescent="0.2">
      <c r="A667" s="731"/>
      <c r="B667" s="74" t="s">
        <v>548</v>
      </c>
      <c r="C667" s="75">
        <v>-3</v>
      </c>
      <c r="D667" s="76">
        <v>1.9806354231859516E-2</v>
      </c>
      <c r="E667" s="77">
        <v>2.877803850826492</v>
      </c>
      <c r="F667" s="78">
        <v>651</v>
      </c>
      <c r="G667" s="361" t="s">
        <v>45</v>
      </c>
      <c r="H667" s="362">
        <v>10</v>
      </c>
      <c r="I667" s="328" t="s">
        <v>810</v>
      </c>
      <c r="J667" s="364" t="s">
        <v>130</v>
      </c>
      <c r="K667" s="362">
        <v>9</v>
      </c>
      <c r="L667" s="362">
        <v>1953</v>
      </c>
      <c r="M667" s="365">
        <v>7.68</v>
      </c>
      <c r="N667" s="365">
        <v>0.21</v>
      </c>
      <c r="O667" s="365">
        <v>1.89</v>
      </c>
      <c r="P667" s="365">
        <v>0.2</v>
      </c>
      <c r="Q667" s="365"/>
      <c r="R667" s="365"/>
      <c r="S667" s="366"/>
      <c r="T667" s="365">
        <v>5.38</v>
      </c>
      <c r="U667" s="366">
        <v>271.63</v>
      </c>
      <c r="V667" s="367">
        <v>1.9806354231859516E-2</v>
      </c>
      <c r="W667" s="365">
        <v>145.297</v>
      </c>
      <c r="X667" s="368">
        <v>2.877803850826492</v>
      </c>
      <c r="Y667" s="368">
        <v>1188.3812539115711</v>
      </c>
      <c r="Z667" s="543">
        <v>172.66823104958956</v>
      </c>
      <c r="AA667" s="605">
        <f t="shared" si="12"/>
        <v>158.41122114641243</v>
      </c>
    </row>
    <row r="668" spans="1:27" ht="15.95" customHeight="1" x14ac:dyDescent="0.2">
      <c r="A668" s="731"/>
      <c r="B668" s="74" t="s">
        <v>548</v>
      </c>
      <c r="C668" s="75">
        <v>-3</v>
      </c>
      <c r="D668" s="76">
        <v>2.2209924368197746E-2</v>
      </c>
      <c r="E668" s="77">
        <v>3.2270353809260279</v>
      </c>
      <c r="F668" s="78">
        <v>651</v>
      </c>
      <c r="G668" s="665" t="s">
        <v>46</v>
      </c>
      <c r="H668" s="666">
        <v>1</v>
      </c>
      <c r="I668" s="667" t="s">
        <v>556</v>
      </c>
      <c r="J668" s="668" t="s">
        <v>553</v>
      </c>
      <c r="K668" s="666">
        <v>20</v>
      </c>
      <c r="L668" s="666">
        <v>1991</v>
      </c>
      <c r="M668" s="669">
        <v>29.45</v>
      </c>
      <c r="N668" s="669">
        <v>1.89</v>
      </c>
      <c r="O668" s="669">
        <v>2.82</v>
      </c>
      <c r="P668" s="669">
        <v>0.66</v>
      </c>
      <c r="Q668" s="669"/>
      <c r="R668" s="669"/>
      <c r="S668" s="670"/>
      <c r="T668" s="669">
        <v>24.08</v>
      </c>
      <c r="U668" s="670">
        <v>1084.2</v>
      </c>
      <c r="V668" s="671">
        <v>2.2209924368197746E-2</v>
      </c>
      <c r="W668" s="669">
        <v>145.297</v>
      </c>
      <c r="X668" s="672">
        <v>3.2270353809260279</v>
      </c>
      <c r="Y668" s="672">
        <v>1332.5954620918646</v>
      </c>
      <c r="Z668" s="673">
        <v>193.62212285556163</v>
      </c>
      <c r="AA668" s="605">
        <f t="shared" si="12"/>
        <v>177.63497509684552</v>
      </c>
    </row>
    <row r="669" spans="1:27" ht="15.95" customHeight="1" x14ac:dyDescent="0.2">
      <c r="A669" s="731"/>
      <c r="B669" s="74" t="s">
        <v>548</v>
      </c>
      <c r="C669" s="75">
        <v>-3</v>
      </c>
      <c r="D669" s="76">
        <v>2.2865012268631107E-2</v>
      </c>
      <c r="E669" s="77">
        <v>3.3222176875952938</v>
      </c>
      <c r="F669" s="78">
        <v>651</v>
      </c>
      <c r="G669" s="665" t="s">
        <v>46</v>
      </c>
      <c r="H669" s="666">
        <v>2</v>
      </c>
      <c r="I669" s="667" t="s">
        <v>811</v>
      </c>
      <c r="J669" s="668" t="s">
        <v>553</v>
      </c>
      <c r="K669" s="666">
        <v>32</v>
      </c>
      <c r="L669" s="666">
        <v>1986</v>
      </c>
      <c r="M669" s="669">
        <v>50.75</v>
      </c>
      <c r="N669" s="669">
        <v>4.26</v>
      </c>
      <c r="O669" s="669">
        <v>4.17</v>
      </c>
      <c r="P669" s="669">
        <v>0.48</v>
      </c>
      <c r="Q669" s="669"/>
      <c r="R669" s="669"/>
      <c r="S669" s="670"/>
      <c r="T669" s="669">
        <v>41.84</v>
      </c>
      <c r="U669" s="670">
        <v>1829.87</v>
      </c>
      <c r="V669" s="671">
        <v>2.2865012268631107E-2</v>
      </c>
      <c r="W669" s="669">
        <v>145.297</v>
      </c>
      <c r="X669" s="672">
        <v>3.3222176875952938</v>
      </c>
      <c r="Y669" s="672">
        <v>1371.9007361178662</v>
      </c>
      <c r="Z669" s="673">
        <v>199.33306125571761</v>
      </c>
      <c r="AA669" s="605">
        <f t="shared" si="12"/>
        <v>182.87436812451156</v>
      </c>
    </row>
    <row r="670" spans="1:27" ht="15.95" customHeight="1" x14ac:dyDescent="0.2">
      <c r="A670" s="731"/>
      <c r="B670" s="74" t="s">
        <v>548</v>
      </c>
      <c r="C670" s="75">
        <v>-3</v>
      </c>
      <c r="D670" s="76">
        <v>2.3505792797691247E-2</v>
      </c>
      <c r="E670" s="77">
        <v>3.4153211761261453</v>
      </c>
      <c r="F670" s="78">
        <v>651</v>
      </c>
      <c r="G670" s="665" t="s">
        <v>46</v>
      </c>
      <c r="H670" s="666">
        <v>3</v>
      </c>
      <c r="I670" s="667" t="s">
        <v>812</v>
      </c>
      <c r="J670" s="668" t="s">
        <v>553</v>
      </c>
      <c r="K670" s="666">
        <v>23</v>
      </c>
      <c r="L670" s="666">
        <v>1964</v>
      </c>
      <c r="M670" s="669">
        <v>22.48</v>
      </c>
      <c r="N670" s="669"/>
      <c r="O670" s="669"/>
      <c r="P670" s="669"/>
      <c r="Q670" s="669"/>
      <c r="R670" s="669"/>
      <c r="S670" s="670"/>
      <c r="T670" s="669">
        <v>22.48</v>
      </c>
      <c r="U670" s="670">
        <v>956.36</v>
      </c>
      <c r="V670" s="671">
        <v>2.3505792797691247E-2</v>
      </c>
      <c r="W670" s="669">
        <v>145.297</v>
      </c>
      <c r="X670" s="672">
        <v>3.4153211761261453</v>
      </c>
      <c r="Y670" s="672">
        <v>1410.3475678614748</v>
      </c>
      <c r="Z670" s="673">
        <v>204.9192705675687</v>
      </c>
      <c r="AA670" s="605">
        <f t="shared" si="12"/>
        <v>187.99933079593458</v>
      </c>
    </row>
    <row r="671" spans="1:27" ht="15.95" customHeight="1" x14ac:dyDescent="0.2">
      <c r="A671" s="731"/>
      <c r="B671" s="74" t="s">
        <v>548</v>
      </c>
      <c r="C671" s="75">
        <v>-3</v>
      </c>
      <c r="D671" s="76">
        <v>2.67598431907278E-2</v>
      </c>
      <c r="E671" s="77">
        <v>3.8881249360831771</v>
      </c>
      <c r="F671" s="78">
        <v>651</v>
      </c>
      <c r="G671" s="665" t="s">
        <v>46</v>
      </c>
      <c r="H671" s="666">
        <v>4</v>
      </c>
      <c r="I671" s="667" t="s">
        <v>559</v>
      </c>
      <c r="J671" s="668" t="s">
        <v>553</v>
      </c>
      <c r="K671" s="666">
        <v>8</v>
      </c>
      <c r="L671" s="666">
        <v>1963</v>
      </c>
      <c r="M671" s="669">
        <v>11.2</v>
      </c>
      <c r="N671" s="669">
        <v>0.7</v>
      </c>
      <c r="O671" s="669">
        <v>1.48</v>
      </c>
      <c r="P671" s="669">
        <v>-0.4</v>
      </c>
      <c r="Q671" s="669"/>
      <c r="R671" s="669"/>
      <c r="S671" s="670"/>
      <c r="T671" s="669">
        <v>9.42</v>
      </c>
      <c r="U671" s="670">
        <v>352.02</v>
      </c>
      <c r="V671" s="671">
        <v>2.67598431907278E-2</v>
      </c>
      <c r="W671" s="669">
        <v>145.297</v>
      </c>
      <c r="X671" s="672">
        <v>3.8881249360831771</v>
      </c>
      <c r="Y671" s="672">
        <v>1605.590591443668</v>
      </c>
      <c r="Z671" s="673">
        <v>233.28749616499061</v>
      </c>
      <c r="AA671" s="605">
        <f t="shared" si="12"/>
        <v>214.02522583944091</v>
      </c>
    </row>
    <row r="672" spans="1:27" ht="15.95" customHeight="1" x14ac:dyDescent="0.2">
      <c r="A672" s="731"/>
      <c r="B672" s="74" t="s">
        <v>548</v>
      </c>
      <c r="C672" s="75">
        <v>-3</v>
      </c>
      <c r="D672" s="76">
        <v>2.5849677183578997E-2</v>
      </c>
      <c r="E672" s="77">
        <v>3.7558805457424773</v>
      </c>
      <c r="F672" s="78">
        <v>651</v>
      </c>
      <c r="G672" s="665" t="s">
        <v>46</v>
      </c>
      <c r="H672" s="666">
        <v>5</v>
      </c>
      <c r="I672" s="667" t="s">
        <v>563</v>
      </c>
      <c r="J672" s="668" t="s">
        <v>553</v>
      </c>
      <c r="K672" s="666">
        <v>9</v>
      </c>
      <c r="L672" s="666">
        <v>1964</v>
      </c>
      <c r="M672" s="669">
        <v>10.61</v>
      </c>
      <c r="N672" s="669"/>
      <c r="O672" s="669"/>
      <c r="P672" s="669"/>
      <c r="Q672" s="669"/>
      <c r="R672" s="669"/>
      <c r="S672" s="670"/>
      <c r="T672" s="669">
        <v>10.61</v>
      </c>
      <c r="U672" s="670">
        <v>410.45</v>
      </c>
      <c r="V672" s="671">
        <v>2.5849677183578997E-2</v>
      </c>
      <c r="W672" s="669">
        <v>145.297</v>
      </c>
      <c r="X672" s="672">
        <v>3.7558805457424773</v>
      </c>
      <c r="Y672" s="672">
        <v>1550.9806310147399</v>
      </c>
      <c r="Z672" s="673">
        <v>225.35283274454866</v>
      </c>
      <c r="AA672" s="605">
        <f t="shared" si="12"/>
        <v>206.7457181142648</v>
      </c>
    </row>
    <row r="673" spans="1:27" ht="15.95" customHeight="1" x14ac:dyDescent="0.2">
      <c r="A673" s="731"/>
      <c r="B673" s="74" t="s">
        <v>548</v>
      </c>
      <c r="C673" s="75">
        <v>-3</v>
      </c>
      <c r="D673" s="76">
        <v>2.4828866457825737E-2</v>
      </c>
      <c r="E673" s="77">
        <v>3.607559809722706</v>
      </c>
      <c r="F673" s="78">
        <v>651</v>
      </c>
      <c r="G673" s="665" t="s">
        <v>46</v>
      </c>
      <c r="H673" s="666">
        <v>6</v>
      </c>
      <c r="I673" s="667" t="s">
        <v>565</v>
      </c>
      <c r="J673" s="668" t="s">
        <v>553</v>
      </c>
      <c r="K673" s="666">
        <v>7</v>
      </c>
      <c r="L673" s="666">
        <v>1986</v>
      </c>
      <c r="M673" s="669">
        <v>8.56</v>
      </c>
      <c r="N673" s="669"/>
      <c r="O673" s="669"/>
      <c r="P673" s="669"/>
      <c r="Q673" s="669"/>
      <c r="R673" s="669"/>
      <c r="S673" s="670"/>
      <c r="T673" s="669">
        <v>8.56</v>
      </c>
      <c r="U673" s="670">
        <v>344.76</v>
      </c>
      <c r="V673" s="671">
        <v>2.4828866457825737E-2</v>
      </c>
      <c r="W673" s="669">
        <v>145.297</v>
      </c>
      <c r="X673" s="672">
        <v>3.607559809722706</v>
      </c>
      <c r="Y673" s="672">
        <v>1489.7319874695443</v>
      </c>
      <c r="Z673" s="673">
        <v>216.45358858336238</v>
      </c>
      <c r="AA673" s="605">
        <f t="shared" si="12"/>
        <v>198.58127392969024</v>
      </c>
    </row>
    <row r="674" spans="1:27" ht="15.95" customHeight="1" x14ac:dyDescent="0.2">
      <c r="A674" s="731"/>
      <c r="B674" s="74" t="s">
        <v>548</v>
      </c>
      <c r="C674" s="75">
        <v>-3</v>
      </c>
      <c r="D674" s="76">
        <v>2.5145789596454395E-2</v>
      </c>
      <c r="E674" s="77">
        <v>3.6536077909960341</v>
      </c>
      <c r="F674" s="78">
        <v>651</v>
      </c>
      <c r="G674" s="665" t="s">
        <v>46</v>
      </c>
      <c r="H674" s="666">
        <v>7</v>
      </c>
      <c r="I674" s="667" t="s">
        <v>561</v>
      </c>
      <c r="J674" s="668" t="s">
        <v>553</v>
      </c>
      <c r="K674" s="666">
        <v>9</v>
      </c>
      <c r="L674" s="666">
        <v>1964</v>
      </c>
      <c r="M674" s="669">
        <v>10.78</v>
      </c>
      <c r="N674" s="669"/>
      <c r="O674" s="669"/>
      <c r="P674" s="669"/>
      <c r="Q674" s="669"/>
      <c r="R674" s="669"/>
      <c r="S674" s="670"/>
      <c r="T674" s="669">
        <v>10.78</v>
      </c>
      <c r="U674" s="670">
        <v>428.7</v>
      </c>
      <c r="V674" s="671">
        <v>2.5145789596454395E-2</v>
      </c>
      <c r="W674" s="669">
        <v>145.297</v>
      </c>
      <c r="X674" s="672">
        <v>3.6536077909960341</v>
      </c>
      <c r="Y674" s="672">
        <v>1508.7473757872635</v>
      </c>
      <c r="Z674" s="673">
        <v>219.21646745976204</v>
      </c>
      <c r="AA674" s="605">
        <f t="shared" si="12"/>
        <v>201.11602519244224</v>
      </c>
    </row>
    <row r="675" spans="1:27" ht="15.95" customHeight="1" x14ac:dyDescent="0.2">
      <c r="A675" s="731"/>
      <c r="B675" s="74" t="s">
        <v>548</v>
      </c>
      <c r="C675" s="75">
        <v>-3</v>
      </c>
      <c r="D675" s="76">
        <v>2.7021073500256992E-2</v>
      </c>
      <c r="E675" s="77">
        <v>3.92608091636684</v>
      </c>
      <c r="F675" s="78">
        <v>651</v>
      </c>
      <c r="G675" s="665" t="s">
        <v>46</v>
      </c>
      <c r="H675" s="666">
        <v>8</v>
      </c>
      <c r="I675" s="667" t="s">
        <v>562</v>
      </c>
      <c r="J675" s="668" t="s">
        <v>553</v>
      </c>
      <c r="K675" s="666">
        <v>8</v>
      </c>
      <c r="L675" s="666">
        <v>1986</v>
      </c>
      <c r="M675" s="669">
        <v>11.04</v>
      </c>
      <c r="N675" s="669"/>
      <c r="O675" s="669"/>
      <c r="P675" s="669"/>
      <c r="Q675" s="669"/>
      <c r="R675" s="669"/>
      <c r="S675" s="670"/>
      <c r="T675" s="669">
        <v>11.04</v>
      </c>
      <c r="U675" s="670">
        <v>408.57</v>
      </c>
      <c r="V675" s="671">
        <v>2.7021073500256992E-2</v>
      </c>
      <c r="W675" s="669">
        <v>145.297</v>
      </c>
      <c r="X675" s="672">
        <v>3.92608091636684</v>
      </c>
      <c r="Y675" s="672">
        <v>1621.2644100154193</v>
      </c>
      <c r="Z675" s="673">
        <v>235.56485498201039</v>
      </c>
      <c r="AA675" s="605">
        <f t="shared" si="12"/>
        <v>216.11454585505538</v>
      </c>
    </row>
    <row r="676" spans="1:27" ht="15.95" customHeight="1" x14ac:dyDescent="0.2">
      <c r="A676" s="731"/>
      <c r="B676" s="74" t="s">
        <v>548</v>
      </c>
      <c r="C676" s="75">
        <v>-3</v>
      </c>
      <c r="D676" s="76">
        <v>2.8838556755333158E-2</v>
      </c>
      <c r="E676" s="77">
        <v>4.1901557808796417</v>
      </c>
      <c r="F676" s="78">
        <v>651</v>
      </c>
      <c r="G676" s="665" t="s">
        <v>46</v>
      </c>
      <c r="H676" s="666">
        <v>9</v>
      </c>
      <c r="I676" s="674" t="s">
        <v>560</v>
      </c>
      <c r="J676" s="668" t="s">
        <v>553</v>
      </c>
      <c r="K676" s="666">
        <v>4</v>
      </c>
      <c r="L676" s="666">
        <v>1968</v>
      </c>
      <c r="M676" s="669">
        <v>4.38</v>
      </c>
      <c r="N676" s="669"/>
      <c r="O676" s="669"/>
      <c r="P676" s="669"/>
      <c r="Q676" s="669"/>
      <c r="R676" s="669"/>
      <c r="S676" s="670"/>
      <c r="T676" s="669">
        <v>4.38</v>
      </c>
      <c r="U676" s="670">
        <v>151.88</v>
      </c>
      <c r="V676" s="671">
        <v>2.8838556755333158E-2</v>
      </c>
      <c r="W676" s="669">
        <v>145.297</v>
      </c>
      <c r="X676" s="672">
        <v>4.1901557808796417</v>
      </c>
      <c r="Y676" s="672">
        <v>1730.3134053199897</v>
      </c>
      <c r="Z676" s="673">
        <v>251.40934685277855</v>
      </c>
      <c r="AA676" s="605">
        <f t="shared" si="12"/>
        <v>230.65077692915463</v>
      </c>
    </row>
    <row r="677" spans="1:27" ht="15.95" customHeight="1" thickBot="1" x14ac:dyDescent="0.25">
      <c r="A677" s="731"/>
      <c r="B677" s="74" t="s">
        <v>548</v>
      </c>
      <c r="C677" s="75">
        <v>-3</v>
      </c>
      <c r="D677" s="76">
        <v>2.5506570855182237E-2</v>
      </c>
      <c r="E677" s="77">
        <v>3.7060282255454133</v>
      </c>
      <c r="F677" s="78">
        <v>651</v>
      </c>
      <c r="G677" s="665" t="s">
        <v>46</v>
      </c>
      <c r="H677" s="666">
        <v>10</v>
      </c>
      <c r="I677" s="667" t="s">
        <v>560</v>
      </c>
      <c r="J677" s="668"/>
      <c r="K677" s="666">
        <v>4</v>
      </c>
      <c r="L677" s="666">
        <v>1960</v>
      </c>
      <c r="M677" s="669">
        <v>5.4700000000000006</v>
      </c>
      <c r="N677" s="669">
        <v>0.11</v>
      </c>
      <c r="O677" s="669">
        <v>1.32</v>
      </c>
      <c r="P677" s="669">
        <v>0.1</v>
      </c>
      <c r="Q677" s="669"/>
      <c r="R677" s="669"/>
      <c r="S677" s="670"/>
      <c r="T677" s="669">
        <v>3.94</v>
      </c>
      <c r="U677" s="670">
        <v>154.47</v>
      </c>
      <c r="V677" s="671">
        <v>2.5506570855182237E-2</v>
      </c>
      <c r="W677" s="669">
        <v>145.297</v>
      </c>
      <c r="X677" s="672">
        <v>3.7060282255454133</v>
      </c>
      <c r="Y677" s="672">
        <v>1530.3942513109341</v>
      </c>
      <c r="Z677" s="673">
        <v>222.36169353272479</v>
      </c>
      <c r="AA677" s="605">
        <f t="shared" si="12"/>
        <v>204.00155369974749</v>
      </c>
    </row>
    <row r="678" spans="1:27" ht="15.95" customHeight="1" x14ac:dyDescent="0.2">
      <c r="A678" s="730" t="s">
        <v>150</v>
      </c>
      <c r="B678" s="119" t="s">
        <v>151</v>
      </c>
      <c r="C678" s="293">
        <v>-3</v>
      </c>
      <c r="D678" s="294">
        <v>1.7545519999999998E-2</v>
      </c>
      <c r="E678" s="295">
        <v>3.1248571119999995</v>
      </c>
      <c r="F678" s="296">
        <v>651</v>
      </c>
      <c r="G678" s="526" t="s">
        <v>38</v>
      </c>
      <c r="H678" s="527">
        <v>1</v>
      </c>
      <c r="I678" s="570" t="s">
        <v>355</v>
      </c>
      <c r="J678" s="571" t="s">
        <v>130</v>
      </c>
      <c r="K678" s="527">
        <v>22</v>
      </c>
      <c r="L678" s="527">
        <v>1991</v>
      </c>
      <c r="M678" s="528">
        <v>16.100000000000001</v>
      </c>
      <c r="N678" s="528">
        <v>2.75</v>
      </c>
      <c r="O678" s="528">
        <v>3.34</v>
      </c>
      <c r="P678" s="528">
        <v>-0.18</v>
      </c>
      <c r="Q678" s="528">
        <v>1.83</v>
      </c>
      <c r="R678" s="528">
        <v>8.36</v>
      </c>
      <c r="S678" s="572">
        <v>1170.0999999999999</v>
      </c>
      <c r="T678" s="528">
        <v>10.199999999999999</v>
      </c>
      <c r="U678" s="572">
        <v>1170.08</v>
      </c>
      <c r="V678" s="529">
        <v>8.7173526596472043E-3</v>
      </c>
      <c r="W678" s="528">
        <v>178.1</v>
      </c>
      <c r="X678" s="530">
        <v>1.5525605086831671</v>
      </c>
      <c r="Y678" s="530">
        <v>523.04115957883221</v>
      </c>
      <c r="Z678" s="551">
        <v>93.153630520990021</v>
      </c>
      <c r="AA678" s="605">
        <f t="shared" ref="AA678:AA734" si="13">Z678/1.09</f>
        <v>85.462046349532116</v>
      </c>
    </row>
    <row r="679" spans="1:27" ht="15.95" customHeight="1" x14ac:dyDescent="0.2">
      <c r="A679" s="731"/>
      <c r="B679" s="74" t="s">
        <v>151</v>
      </c>
      <c r="C679" s="75">
        <v>-3</v>
      </c>
      <c r="D679" s="76">
        <v>1.7545519999999998E-2</v>
      </c>
      <c r="E679" s="77">
        <v>3.1248571119999995</v>
      </c>
      <c r="F679" s="78">
        <v>651</v>
      </c>
      <c r="G679" s="370" t="s">
        <v>38</v>
      </c>
      <c r="H679" s="371">
        <v>2</v>
      </c>
      <c r="I679" s="372" t="s">
        <v>813</v>
      </c>
      <c r="J679" s="373" t="s">
        <v>130</v>
      </c>
      <c r="K679" s="371">
        <v>40</v>
      </c>
      <c r="L679" s="371">
        <v>1983</v>
      </c>
      <c r="M679" s="374">
        <v>27.6</v>
      </c>
      <c r="N679" s="374">
        <v>3.27</v>
      </c>
      <c r="O679" s="374">
        <v>6.2</v>
      </c>
      <c r="P679" s="374">
        <v>0.55000000000000004</v>
      </c>
      <c r="Q679" s="374">
        <v>3.16</v>
      </c>
      <c r="R679" s="374">
        <v>14.39</v>
      </c>
      <c r="S679" s="375">
        <v>2236.3000000000002</v>
      </c>
      <c r="T679" s="374">
        <v>17.11</v>
      </c>
      <c r="U679" s="375">
        <v>1910.42</v>
      </c>
      <c r="V679" s="376">
        <v>8.9561457689932046E-3</v>
      </c>
      <c r="W679" s="374">
        <v>178.1</v>
      </c>
      <c r="X679" s="377">
        <v>1.5950895614576897</v>
      </c>
      <c r="Y679" s="377">
        <v>537.3687461395923</v>
      </c>
      <c r="Z679" s="544">
        <v>95.705373687461389</v>
      </c>
      <c r="AA679" s="605">
        <f t="shared" si="13"/>
        <v>87.803095126111359</v>
      </c>
    </row>
    <row r="680" spans="1:27" ht="15.95" customHeight="1" x14ac:dyDescent="0.2">
      <c r="A680" s="731"/>
      <c r="B680" s="74" t="s">
        <v>151</v>
      </c>
      <c r="C680" s="75">
        <v>-3</v>
      </c>
      <c r="D680" s="76">
        <v>1.7545519999999998E-2</v>
      </c>
      <c r="E680" s="77">
        <v>3.1248571119999995</v>
      </c>
      <c r="F680" s="78">
        <v>651</v>
      </c>
      <c r="G680" s="370" t="s">
        <v>38</v>
      </c>
      <c r="H680" s="371">
        <v>3</v>
      </c>
      <c r="I680" s="372" t="s">
        <v>814</v>
      </c>
      <c r="J680" s="373" t="s">
        <v>130</v>
      </c>
      <c r="K680" s="371">
        <v>22</v>
      </c>
      <c r="L680" s="371">
        <v>1978</v>
      </c>
      <c r="M680" s="374">
        <v>17</v>
      </c>
      <c r="N680" s="374">
        <v>1.7</v>
      </c>
      <c r="O680" s="374">
        <v>4.12</v>
      </c>
      <c r="P680" s="374">
        <v>0.62</v>
      </c>
      <c r="Q680" s="374">
        <v>1.05</v>
      </c>
      <c r="R680" s="374">
        <v>9.4600000000000009</v>
      </c>
      <c r="S680" s="375">
        <v>1164.7</v>
      </c>
      <c r="T680" s="374">
        <v>10.47</v>
      </c>
      <c r="U680" s="375">
        <v>1114.3399999999999</v>
      </c>
      <c r="V680" s="376">
        <v>9.3956961071127321E-3</v>
      </c>
      <c r="W680" s="374">
        <v>178.1</v>
      </c>
      <c r="X680" s="377">
        <v>1.6733734766767776</v>
      </c>
      <c r="Y680" s="377">
        <v>563.74176642676389</v>
      </c>
      <c r="Z680" s="544">
        <v>100.40240860060665</v>
      </c>
      <c r="AA680" s="605">
        <f t="shared" si="13"/>
        <v>92.112301468446461</v>
      </c>
    </row>
    <row r="681" spans="1:27" ht="15.95" customHeight="1" x14ac:dyDescent="0.2">
      <c r="A681" s="731"/>
      <c r="B681" s="74" t="s">
        <v>151</v>
      </c>
      <c r="C681" s="75">
        <v>-3</v>
      </c>
      <c r="D681" s="76">
        <v>1.7545519999999998E-2</v>
      </c>
      <c r="E681" s="77">
        <v>3.1248571119999995</v>
      </c>
      <c r="F681" s="78">
        <v>651</v>
      </c>
      <c r="G681" s="370" t="s">
        <v>38</v>
      </c>
      <c r="H681" s="371">
        <v>4</v>
      </c>
      <c r="I681" s="372" t="s">
        <v>539</v>
      </c>
      <c r="J681" s="373" t="s">
        <v>130</v>
      </c>
      <c r="K681" s="371">
        <v>22</v>
      </c>
      <c r="L681" s="371">
        <v>1991</v>
      </c>
      <c r="M681" s="374">
        <v>17.3</v>
      </c>
      <c r="N681" s="374">
        <v>1.3</v>
      </c>
      <c r="O681" s="374">
        <v>4.57</v>
      </c>
      <c r="P681" s="374">
        <v>0.05</v>
      </c>
      <c r="Q681" s="374">
        <v>2.04</v>
      </c>
      <c r="R681" s="374">
        <v>9.3000000000000007</v>
      </c>
      <c r="S681" s="375">
        <v>1170.2</v>
      </c>
      <c r="T681" s="374">
        <v>11.35</v>
      </c>
      <c r="U681" s="375">
        <v>1170.17</v>
      </c>
      <c r="V681" s="376">
        <v>9.6994453797311486E-3</v>
      </c>
      <c r="W681" s="374">
        <v>178.1</v>
      </c>
      <c r="X681" s="377">
        <v>1.7274712221301176</v>
      </c>
      <c r="Y681" s="377">
        <v>581.96672278386893</v>
      </c>
      <c r="Z681" s="544">
        <v>103.64827332780705</v>
      </c>
      <c r="AA681" s="605">
        <f t="shared" si="13"/>
        <v>95.090159016336727</v>
      </c>
    </row>
    <row r="682" spans="1:27" ht="15.95" customHeight="1" x14ac:dyDescent="0.2">
      <c r="A682" s="731"/>
      <c r="B682" s="74" t="s">
        <v>151</v>
      </c>
      <c r="C682" s="75">
        <v>-3</v>
      </c>
      <c r="D682" s="76">
        <v>1.7545519999999998E-2</v>
      </c>
      <c r="E682" s="77">
        <v>3.1248571119999995</v>
      </c>
      <c r="F682" s="78">
        <v>651</v>
      </c>
      <c r="G682" s="370" t="s">
        <v>38</v>
      </c>
      <c r="H682" s="371">
        <v>5</v>
      </c>
      <c r="I682" s="372" t="s">
        <v>815</v>
      </c>
      <c r="J682" s="373" t="s">
        <v>130</v>
      </c>
      <c r="K682" s="371">
        <v>12</v>
      </c>
      <c r="L682" s="371">
        <v>1963</v>
      </c>
      <c r="M682" s="374">
        <v>7.673</v>
      </c>
      <c r="N682" s="374">
        <v>0.84</v>
      </c>
      <c r="O682" s="374">
        <v>1.83</v>
      </c>
      <c r="P682" s="374">
        <v>0.42</v>
      </c>
      <c r="Q682" s="374">
        <v>0.82</v>
      </c>
      <c r="R682" s="374">
        <v>3.74</v>
      </c>
      <c r="S682" s="375">
        <v>495.62</v>
      </c>
      <c r="T682" s="374">
        <v>4.49</v>
      </c>
      <c r="U682" s="375">
        <v>455.95</v>
      </c>
      <c r="V682" s="376">
        <v>9.8475710055927184E-3</v>
      </c>
      <c r="W682" s="374">
        <v>178.1</v>
      </c>
      <c r="X682" s="377">
        <v>1.753852396096063</v>
      </c>
      <c r="Y682" s="377">
        <v>590.85426033556314</v>
      </c>
      <c r="Z682" s="544">
        <v>105.23114376576379</v>
      </c>
      <c r="AA682" s="605">
        <f t="shared" si="13"/>
        <v>96.542333730058516</v>
      </c>
    </row>
    <row r="683" spans="1:27" ht="15.95" customHeight="1" x14ac:dyDescent="0.2">
      <c r="A683" s="731"/>
      <c r="B683" s="74" t="s">
        <v>151</v>
      </c>
      <c r="C683" s="75">
        <v>-3</v>
      </c>
      <c r="D683" s="76">
        <v>1.7545519999999998E-2</v>
      </c>
      <c r="E683" s="77">
        <v>3.1248571119999995</v>
      </c>
      <c r="F683" s="78">
        <v>651</v>
      </c>
      <c r="G683" s="370" t="s">
        <v>38</v>
      </c>
      <c r="H683" s="371">
        <v>6</v>
      </c>
      <c r="I683" s="372" t="s">
        <v>816</v>
      </c>
      <c r="J683" s="373" t="s">
        <v>130</v>
      </c>
      <c r="K683" s="371">
        <v>18</v>
      </c>
      <c r="L683" s="371">
        <v>1961</v>
      </c>
      <c r="M683" s="374">
        <v>11.416</v>
      </c>
      <c r="N683" s="374">
        <v>1.39</v>
      </c>
      <c r="O683" s="374">
        <v>2.39</v>
      </c>
      <c r="P683" s="374">
        <v>-0.01</v>
      </c>
      <c r="Q683" s="374">
        <v>1.37</v>
      </c>
      <c r="R683" s="374">
        <v>6.25</v>
      </c>
      <c r="S683" s="375">
        <v>839.24</v>
      </c>
      <c r="T683" s="374">
        <v>7.48</v>
      </c>
      <c r="U683" s="375">
        <v>741.7</v>
      </c>
      <c r="V683" s="376">
        <v>1.0084940002696509E-2</v>
      </c>
      <c r="W683" s="374">
        <v>178.1</v>
      </c>
      <c r="X683" s="377">
        <v>1.7961278144802482</v>
      </c>
      <c r="Y683" s="377">
        <v>605.0964001617906</v>
      </c>
      <c r="Z683" s="544">
        <v>107.76766886881489</v>
      </c>
      <c r="AA683" s="605">
        <f t="shared" si="13"/>
        <v>98.869420980564115</v>
      </c>
    </row>
    <row r="684" spans="1:27" ht="15.95" customHeight="1" x14ac:dyDescent="0.2">
      <c r="A684" s="731"/>
      <c r="B684" s="74" t="s">
        <v>151</v>
      </c>
      <c r="C684" s="75">
        <v>-3</v>
      </c>
      <c r="D684" s="76">
        <v>1.7545519999999998E-2</v>
      </c>
      <c r="E684" s="77">
        <v>3.1248571119999995</v>
      </c>
      <c r="F684" s="78">
        <v>651</v>
      </c>
      <c r="G684" s="370" t="s">
        <v>38</v>
      </c>
      <c r="H684" s="371">
        <v>7</v>
      </c>
      <c r="I684" s="372" t="s">
        <v>817</v>
      </c>
      <c r="J684" s="373" t="s">
        <v>130</v>
      </c>
      <c r="K684" s="371">
        <v>12</v>
      </c>
      <c r="L684" s="371">
        <v>1961</v>
      </c>
      <c r="M684" s="374">
        <v>9.6999999999999993</v>
      </c>
      <c r="N684" s="374">
        <v>0.94</v>
      </c>
      <c r="O684" s="374">
        <v>2.8</v>
      </c>
      <c r="P684" s="374">
        <v>7.0000000000000007E-2</v>
      </c>
      <c r="Q684" s="374">
        <v>1.05</v>
      </c>
      <c r="R684" s="374">
        <v>4.78</v>
      </c>
      <c r="S684" s="375">
        <v>560.30999999999995</v>
      </c>
      <c r="T684" s="374">
        <v>5.85</v>
      </c>
      <c r="U684" s="375">
        <v>560.30999999999995</v>
      </c>
      <c r="V684" s="376">
        <v>1.0440648926487123E-2</v>
      </c>
      <c r="W684" s="374">
        <v>178.1</v>
      </c>
      <c r="X684" s="377">
        <v>1.8594795738073566</v>
      </c>
      <c r="Y684" s="377">
        <v>626.43893558922741</v>
      </c>
      <c r="Z684" s="544">
        <v>111.56877442844139</v>
      </c>
      <c r="AA684" s="605">
        <f t="shared" si="13"/>
        <v>102.35667378756089</v>
      </c>
    </row>
    <row r="685" spans="1:27" ht="15.95" customHeight="1" x14ac:dyDescent="0.2">
      <c r="A685" s="731"/>
      <c r="B685" s="74" t="s">
        <v>151</v>
      </c>
      <c r="C685" s="75">
        <v>-3</v>
      </c>
      <c r="D685" s="76">
        <v>1.7545519999999998E-2</v>
      </c>
      <c r="E685" s="77">
        <v>3.1248571119999995</v>
      </c>
      <c r="F685" s="78">
        <v>651</v>
      </c>
      <c r="G685" s="370" t="s">
        <v>38</v>
      </c>
      <c r="H685" s="371">
        <v>8</v>
      </c>
      <c r="I685" s="372" t="s">
        <v>538</v>
      </c>
      <c r="J685" s="373" t="s">
        <v>130</v>
      </c>
      <c r="K685" s="371">
        <v>20</v>
      </c>
      <c r="L685" s="371">
        <v>1970</v>
      </c>
      <c r="M685" s="374">
        <v>14.651</v>
      </c>
      <c r="N685" s="374">
        <v>1.0900000000000001</v>
      </c>
      <c r="O685" s="374">
        <v>3.14</v>
      </c>
      <c r="P685" s="374">
        <v>0.33</v>
      </c>
      <c r="Q685" s="374">
        <v>1.81</v>
      </c>
      <c r="R685" s="374">
        <v>8.25</v>
      </c>
      <c r="S685" s="375">
        <v>952.48</v>
      </c>
      <c r="T685" s="374">
        <v>10</v>
      </c>
      <c r="U685" s="375">
        <v>952.48</v>
      </c>
      <c r="V685" s="376">
        <v>1.049890811355619E-2</v>
      </c>
      <c r="W685" s="374">
        <v>178.1</v>
      </c>
      <c r="X685" s="377">
        <v>1.8698555350243573</v>
      </c>
      <c r="Y685" s="377">
        <v>629.93448681337134</v>
      </c>
      <c r="Z685" s="544">
        <v>112.19133210146143</v>
      </c>
      <c r="AA685" s="605">
        <f t="shared" si="13"/>
        <v>102.92782761601966</v>
      </c>
    </row>
    <row r="686" spans="1:27" ht="15.95" customHeight="1" x14ac:dyDescent="0.2">
      <c r="A686" s="731"/>
      <c r="B686" s="74" t="s">
        <v>151</v>
      </c>
      <c r="C686" s="75">
        <v>-3</v>
      </c>
      <c r="D686" s="76">
        <v>1.7545519999999998E-2</v>
      </c>
      <c r="E686" s="77">
        <v>3.1248571119999995</v>
      </c>
      <c r="F686" s="78">
        <v>651</v>
      </c>
      <c r="G686" s="370" t="s">
        <v>38</v>
      </c>
      <c r="H686" s="371">
        <v>9</v>
      </c>
      <c r="I686" s="372" t="s">
        <v>818</v>
      </c>
      <c r="J686" s="373" t="s">
        <v>130</v>
      </c>
      <c r="K686" s="371">
        <v>24</v>
      </c>
      <c r="L686" s="371">
        <v>1964</v>
      </c>
      <c r="M686" s="374">
        <v>17.600000000000001</v>
      </c>
      <c r="N686" s="374">
        <v>1.9</v>
      </c>
      <c r="O686" s="374">
        <v>3.2</v>
      </c>
      <c r="P686" s="374">
        <v>0.1</v>
      </c>
      <c r="Q686" s="374">
        <v>2.2000000000000002</v>
      </c>
      <c r="R686" s="374">
        <v>10.199999999999999</v>
      </c>
      <c r="S686" s="375">
        <v>1116.9000000000001</v>
      </c>
      <c r="T686" s="374">
        <v>12.3</v>
      </c>
      <c r="U686" s="375">
        <v>1116.9000000000001</v>
      </c>
      <c r="V686" s="376">
        <v>1.1012624227773301E-2</v>
      </c>
      <c r="W686" s="374">
        <v>178.1</v>
      </c>
      <c r="X686" s="377">
        <v>1.9613483749664247</v>
      </c>
      <c r="Y686" s="377">
        <v>660.75745366639808</v>
      </c>
      <c r="Z686" s="544">
        <v>117.68090249798549</v>
      </c>
      <c r="AA686" s="605">
        <f t="shared" si="13"/>
        <v>107.96413073209676</v>
      </c>
    </row>
    <row r="687" spans="1:27" ht="15.95" customHeight="1" x14ac:dyDescent="0.2">
      <c r="A687" s="731"/>
      <c r="B687" s="74" t="s">
        <v>151</v>
      </c>
      <c r="C687" s="75">
        <v>-3</v>
      </c>
      <c r="D687" s="76">
        <v>1.7545519999999998E-2</v>
      </c>
      <c r="E687" s="77">
        <v>3.1248571119999995</v>
      </c>
      <c r="F687" s="78">
        <v>651</v>
      </c>
      <c r="G687" s="370" t="s">
        <v>38</v>
      </c>
      <c r="H687" s="371">
        <v>10</v>
      </c>
      <c r="I687" s="372" t="s">
        <v>819</v>
      </c>
      <c r="J687" s="373" t="s">
        <v>130</v>
      </c>
      <c r="K687" s="371">
        <v>32</v>
      </c>
      <c r="L687" s="371">
        <v>1980</v>
      </c>
      <c r="M687" s="374">
        <v>28.7</v>
      </c>
      <c r="N687" s="374">
        <v>3.7</v>
      </c>
      <c r="O687" s="374">
        <v>5.4</v>
      </c>
      <c r="P687" s="374">
        <v>0</v>
      </c>
      <c r="Q687" s="374">
        <v>3.5</v>
      </c>
      <c r="R687" s="374">
        <v>16.100000000000001</v>
      </c>
      <c r="S687" s="375">
        <v>1834</v>
      </c>
      <c r="T687" s="374">
        <v>19.48</v>
      </c>
      <c r="U687" s="375">
        <v>1767.05</v>
      </c>
      <c r="V687" s="376">
        <v>1.1024023089329675E-2</v>
      </c>
      <c r="W687" s="374">
        <v>178.1</v>
      </c>
      <c r="X687" s="377">
        <v>1.963378512209615</v>
      </c>
      <c r="Y687" s="377">
        <v>661.4413853597805</v>
      </c>
      <c r="Z687" s="544">
        <v>117.8027107325769</v>
      </c>
      <c r="AA687" s="605">
        <f t="shared" si="13"/>
        <v>108.07588140603384</v>
      </c>
    </row>
    <row r="688" spans="1:27" ht="15.95" customHeight="1" x14ac:dyDescent="0.2">
      <c r="A688" s="731"/>
      <c r="B688" s="74" t="s">
        <v>151</v>
      </c>
      <c r="C688" s="75">
        <v>-3</v>
      </c>
      <c r="D688" s="76">
        <v>1.7545519999999998E-2</v>
      </c>
      <c r="E688" s="77">
        <v>3.1248571119999995</v>
      </c>
      <c r="F688" s="78">
        <v>651</v>
      </c>
      <c r="G688" s="352" t="s">
        <v>43</v>
      </c>
      <c r="H688" s="353">
        <v>1</v>
      </c>
      <c r="I688" s="354" t="s">
        <v>183</v>
      </c>
      <c r="J688" s="355" t="s">
        <v>131</v>
      </c>
      <c r="K688" s="353">
        <v>42</v>
      </c>
      <c r="L688" s="353">
        <v>1994</v>
      </c>
      <c r="M688" s="356">
        <v>32.5</v>
      </c>
      <c r="N688" s="356">
        <v>3.2</v>
      </c>
      <c r="O688" s="356">
        <v>9.1999999999999993</v>
      </c>
      <c r="P688" s="356">
        <v>1.02</v>
      </c>
      <c r="Q688" s="356">
        <v>0</v>
      </c>
      <c r="R688" s="356">
        <v>19.010000000000002</v>
      </c>
      <c r="S688" s="357">
        <v>2435.1</v>
      </c>
      <c r="T688" s="356">
        <v>19.010000000000002</v>
      </c>
      <c r="U688" s="357">
        <v>2435.1</v>
      </c>
      <c r="V688" s="358">
        <v>7.8066609174161231E-3</v>
      </c>
      <c r="W688" s="356">
        <v>178.1</v>
      </c>
      <c r="X688" s="359">
        <v>1.3903663093918115</v>
      </c>
      <c r="Y688" s="359">
        <v>468.3996550449674</v>
      </c>
      <c r="Z688" s="542">
        <v>83.421978563508688</v>
      </c>
      <c r="AA688" s="605">
        <f t="shared" si="13"/>
        <v>76.533925287622637</v>
      </c>
    </row>
    <row r="689" spans="1:27" ht="15.95" customHeight="1" x14ac:dyDescent="0.2">
      <c r="A689" s="731"/>
      <c r="B689" s="74" t="s">
        <v>151</v>
      </c>
      <c r="C689" s="75">
        <v>-3</v>
      </c>
      <c r="D689" s="76">
        <v>1.7545519999999998E-2</v>
      </c>
      <c r="E689" s="77">
        <v>3.1248571119999995</v>
      </c>
      <c r="F689" s="78">
        <v>651</v>
      </c>
      <c r="G689" s="352" t="s">
        <v>43</v>
      </c>
      <c r="H689" s="353">
        <v>2</v>
      </c>
      <c r="I689" s="354" t="s">
        <v>820</v>
      </c>
      <c r="J689" s="355" t="s">
        <v>131</v>
      </c>
      <c r="K689" s="353">
        <v>12</v>
      </c>
      <c r="L689" s="353">
        <v>1969</v>
      </c>
      <c r="M689" s="356">
        <v>13.577</v>
      </c>
      <c r="N689" s="356">
        <v>1.2</v>
      </c>
      <c r="O689" s="356">
        <v>2.2999999999999998</v>
      </c>
      <c r="P689" s="356">
        <v>0.2</v>
      </c>
      <c r="Q689" s="356">
        <v>0</v>
      </c>
      <c r="R689" s="356">
        <v>9.6999999999999993</v>
      </c>
      <c r="S689" s="357">
        <v>690.35</v>
      </c>
      <c r="T689" s="356">
        <v>9.6999999999999993</v>
      </c>
      <c r="U689" s="357">
        <v>690.35</v>
      </c>
      <c r="V689" s="358">
        <v>1.4050843774896789E-2</v>
      </c>
      <c r="W689" s="356">
        <v>178.1</v>
      </c>
      <c r="X689" s="359">
        <v>2.5024552763091181</v>
      </c>
      <c r="Y689" s="359">
        <v>843.05062649380739</v>
      </c>
      <c r="Z689" s="542">
        <v>150.14731657854711</v>
      </c>
      <c r="AA689" s="605">
        <f t="shared" si="13"/>
        <v>137.74983172343769</v>
      </c>
    </row>
    <row r="690" spans="1:27" ht="15.95" customHeight="1" x14ac:dyDescent="0.2">
      <c r="A690" s="731"/>
      <c r="B690" s="74" t="s">
        <v>151</v>
      </c>
      <c r="C690" s="75">
        <v>-3</v>
      </c>
      <c r="D690" s="76">
        <v>1.7545519999999998E-2</v>
      </c>
      <c r="E690" s="77">
        <v>3.1248571119999995</v>
      </c>
      <c r="F690" s="78">
        <v>651</v>
      </c>
      <c r="G690" s="352" t="s">
        <v>43</v>
      </c>
      <c r="H690" s="353">
        <v>3</v>
      </c>
      <c r="I690" s="354" t="s">
        <v>821</v>
      </c>
      <c r="J690" s="355" t="s">
        <v>131</v>
      </c>
      <c r="K690" s="353">
        <v>10</v>
      </c>
      <c r="L690" s="353">
        <v>1978</v>
      </c>
      <c r="M690" s="356">
        <v>10.9</v>
      </c>
      <c r="N690" s="356">
        <v>0.9</v>
      </c>
      <c r="O690" s="356">
        <v>1.9</v>
      </c>
      <c r="P690" s="356">
        <v>0</v>
      </c>
      <c r="Q690" s="356">
        <v>0</v>
      </c>
      <c r="R690" s="356">
        <v>8.18</v>
      </c>
      <c r="S690" s="357">
        <v>550</v>
      </c>
      <c r="T690" s="356">
        <v>8.18</v>
      </c>
      <c r="U690" s="357">
        <v>550</v>
      </c>
      <c r="V690" s="358">
        <v>1.4872727272727272E-2</v>
      </c>
      <c r="W690" s="356">
        <v>178.1</v>
      </c>
      <c r="X690" s="359">
        <v>2.648832727272727</v>
      </c>
      <c r="Y690" s="359">
        <v>892.36363636363637</v>
      </c>
      <c r="Z690" s="542">
        <v>158.92996363636362</v>
      </c>
      <c r="AA690" s="605">
        <f t="shared" si="13"/>
        <v>145.80730608840699</v>
      </c>
    </row>
    <row r="691" spans="1:27" ht="15.95" customHeight="1" x14ac:dyDescent="0.2">
      <c r="A691" s="731"/>
      <c r="B691" s="74" t="s">
        <v>151</v>
      </c>
      <c r="C691" s="75">
        <v>-3</v>
      </c>
      <c r="D691" s="76">
        <v>1.7545519999999998E-2</v>
      </c>
      <c r="E691" s="77">
        <v>3.1248571119999995</v>
      </c>
      <c r="F691" s="78">
        <v>651</v>
      </c>
      <c r="G691" s="352" t="s">
        <v>43</v>
      </c>
      <c r="H691" s="353">
        <v>4</v>
      </c>
      <c r="I691" s="354" t="s">
        <v>822</v>
      </c>
      <c r="J691" s="355" t="s">
        <v>130</v>
      </c>
      <c r="K691" s="353">
        <v>25</v>
      </c>
      <c r="L691" s="353">
        <v>1967</v>
      </c>
      <c r="M691" s="356">
        <v>23.2</v>
      </c>
      <c r="N691" s="356">
        <v>1.5</v>
      </c>
      <c r="O691" s="356">
        <v>1</v>
      </c>
      <c r="P691" s="356">
        <v>0</v>
      </c>
      <c r="Q691" s="356">
        <v>3.7</v>
      </c>
      <c r="R691" s="356">
        <v>17</v>
      </c>
      <c r="S691" s="357">
        <v>1346.8</v>
      </c>
      <c r="T691" s="356">
        <v>20.7</v>
      </c>
      <c r="U691" s="357">
        <v>1346.8</v>
      </c>
      <c r="V691" s="358">
        <v>1.536976536976537E-2</v>
      </c>
      <c r="W691" s="356">
        <v>178.1</v>
      </c>
      <c r="X691" s="359">
        <v>2.7373552123552125</v>
      </c>
      <c r="Y691" s="359">
        <v>922.18592218592221</v>
      </c>
      <c r="Z691" s="542">
        <v>164.24131274131275</v>
      </c>
      <c r="AA691" s="605">
        <f t="shared" si="13"/>
        <v>150.680103432397</v>
      </c>
    </row>
    <row r="692" spans="1:27" ht="15.95" customHeight="1" x14ac:dyDescent="0.2">
      <c r="A692" s="731"/>
      <c r="B692" s="74" t="s">
        <v>151</v>
      </c>
      <c r="C692" s="75">
        <v>-3</v>
      </c>
      <c r="D692" s="76">
        <v>1.7545519999999998E-2</v>
      </c>
      <c r="E692" s="77">
        <v>3.1248571119999995</v>
      </c>
      <c r="F692" s="78">
        <v>651</v>
      </c>
      <c r="G692" s="352" t="s">
        <v>43</v>
      </c>
      <c r="H692" s="353">
        <v>5</v>
      </c>
      <c r="I692" s="354" t="s">
        <v>823</v>
      </c>
      <c r="J692" s="355" t="s">
        <v>130</v>
      </c>
      <c r="K692" s="353">
        <v>22</v>
      </c>
      <c r="L692" s="353">
        <v>1979</v>
      </c>
      <c r="M692" s="356">
        <v>22.9</v>
      </c>
      <c r="N692" s="356">
        <v>1.8</v>
      </c>
      <c r="O692" s="356">
        <v>3.9</v>
      </c>
      <c r="P692" s="356">
        <v>0.1</v>
      </c>
      <c r="Q692" s="356">
        <v>3.1</v>
      </c>
      <c r="R692" s="356">
        <v>14</v>
      </c>
      <c r="S692" s="357">
        <v>1163.9000000000001</v>
      </c>
      <c r="T692" s="356">
        <v>16.93</v>
      </c>
      <c r="U692" s="357">
        <v>1100.8</v>
      </c>
      <c r="V692" s="358">
        <v>1.5379723837209303E-2</v>
      </c>
      <c r="W692" s="356">
        <v>178.1</v>
      </c>
      <c r="X692" s="359">
        <v>2.7391288154069766</v>
      </c>
      <c r="Y692" s="359">
        <v>922.7834302325582</v>
      </c>
      <c r="Z692" s="542">
        <v>164.34772892441862</v>
      </c>
      <c r="AA692" s="605">
        <f t="shared" si="13"/>
        <v>150.77773295818221</v>
      </c>
    </row>
    <row r="693" spans="1:27" ht="15.95" customHeight="1" x14ac:dyDescent="0.2">
      <c r="A693" s="731"/>
      <c r="B693" s="74" t="s">
        <v>151</v>
      </c>
      <c r="C693" s="75">
        <v>-3</v>
      </c>
      <c r="D693" s="76">
        <v>1.7545519999999998E-2</v>
      </c>
      <c r="E693" s="77">
        <v>3.1248571119999995</v>
      </c>
      <c r="F693" s="78">
        <v>651</v>
      </c>
      <c r="G693" s="352" t="s">
        <v>43</v>
      </c>
      <c r="H693" s="353">
        <v>6</v>
      </c>
      <c r="I693" s="354" t="s">
        <v>824</v>
      </c>
      <c r="J693" s="355" t="s">
        <v>130</v>
      </c>
      <c r="K693" s="353">
        <v>12</v>
      </c>
      <c r="L693" s="353">
        <v>1958</v>
      </c>
      <c r="M693" s="356">
        <v>10.8</v>
      </c>
      <c r="N693" s="356">
        <v>0.37</v>
      </c>
      <c r="O693" s="356">
        <v>0.98</v>
      </c>
      <c r="P693" s="356">
        <v>0.44</v>
      </c>
      <c r="Q693" s="356">
        <v>0.9</v>
      </c>
      <c r="R693" s="356">
        <v>8.09</v>
      </c>
      <c r="S693" s="357">
        <v>564.16</v>
      </c>
      <c r="T693" s="356">
        <v>8.99</v>
      </c>
      <c r="U693" s="357">
        <v>564.16</v>
      </c>
      <c r="V693" s="358">
        <v>1.5935195689166196E-2</v>
      </c>
      <c r="W693" s="356">
        <v>178.1</v>
      </c>
      <c r="X693" s="359">
        <v>2.8380583522404992</v>
      </c>
      <c r="Y693" s="359">
        <v>956.11174134997179</v>
      </c>
      <c r="Z693" s="542">
        <v>170.28350113442997</v>
      </c>
      <c r="AA693" s="605">
        <f t="shared" si="13"/>
        <v>156.22339553617428</v>
      </c>
    </row>
    <row r="694" spans="1:27" ht="15.95" customHeight="1" x14ac:dyDescent="0.2">
      <c r="A694" s="731"/>
      <c r="B694" s="74" t="s">
        <v>151</v>
      </c>
      <c r="C694" s="75">
        <v>-3</v>
      </c>
      <c r="D694" s="76">
        <v>1.7545519999999998E-2</v>
      </c>
      <c r="E694" s="77">
        <v>3.1248571119999995</v>
      </c>
      <c r="F694" s="78">
        <v>651</v>
      </c>
      <c r="G694" s="352" t="s">
        <v>43</v>
      </c>
      <c r="H694" s="353">
        <v>7</v>
      </c>
      <c r="I694" s="354" t="s">
        <v>269</v>
      </c>
      <c r="J694" s="355" t="s">
        <v>131</v>
      </c>
      <c r="K694" s="353">
        <v>51</v>
      </c>
      <c r="L694" s="353">
        <v>1968</v>
      </c>
      <c r="M694" s="356">
        <v>56.8</v>
      </c>
      <c r="N694" s="356">
        <v>4.3</v>
      </c>
      <c r="O694" s="356">
        <v>9.4</v>
      </c>
      <c r="P694" s="356">
        <v>0</v>
      </c>
      <c r="Q694" s="356">
        <v>0</v>
      </c>
      <c r="R694" s="356">
        <v>43.4</v>
      </c>
      <c r="S694" s="357">
        <v>2686.6</v>
      </c>
      <c r="T694" s="356">
        <v>43.4</v>
      </c>
      <c r="U694" s="357">
        <v>2686.6</v>
      </c>
      <c r="V694" s="358">
        <v>1.6154247003647735E-2</v>
      </c>
      <c r="W694" s="356">
        <v>178.1</v>
      </c>
      <c r="X694" s="359">
        <v>2.8770713913496615</v>
      </c>
      <c r="Y694" s="359">
        <v>969.2548202188641</v>
      </c>
      <c r="Z694" s="542">
        <v>172.62428348097967</v>
      </c>
      <c r="AA694" s="605">
        <f t="shared" si="13"/>
        <v>158.37090227612813</v>
      </c>
    </row>
    <row r="695" spans="1:27" ht="15.95" customHeight="1" x14ac:dyDescent="0.2">
      <c r="A695" s="731"/>
      <c r="B695" s="74" t="s">
        <v>151</v>
      </c>
      <c r="C695" s="75">
        <v>-3</v>
      </c>
      <c r="D695" s="76">
        <v>1.7545519999999998E-2</v>
      </c>
      <c r="E695" s="77">
        <v>3.1248571119999995</v>
      </c>
      <c r="F695" s="78">
        <v>651</v>
      </c>
      <c r="G695" s="352" t="s">
        <v>43</v>
      </c>
      <c r="H695" s="353">
        <v>8</v>
      </c>
      <c r="I695" s="354" t="s">
        <v>541</v>
      </c>
      <c r="J695" s="355" t="s">
        <v>131</v>
      </c>
      <c r="K695" s="353">
        <v>40</v>
      </c>
      <c r="L695" s="353">
        <v>1995</v>
      </c>
      <c r="M695" s="356">
        <v>52.7</v>
      </c>
      <c r="N695" s="356">
        <v>3.59</v>
      </c>
      <c r="O695" s="356">
        <v>8.5</v>
      </c>
      <c r="P695" s="356">
        <v>1.7</v>
      </c>
      <c r="Q695" s="356">
        <v>0</v>
      </c>
      <c r="R695" s="356">
        <v>38.869999999999997</v>
      </c>
      <c r="S695" s="357">
        <v>2362.1</v>
      </c>
      <c r="T695" s="356">
        <v>38.869999999999997</v>
      </c>
      <c r="U695" s="357">
        <v>2362.1</v>
      </c>
      <c r="V695" s="358">
        <v>1.6455696202531647E-2</v>
      </c>
      <c r="W695" s="356">
        <v>178.1</v>
      </c>
      <c r="X695" s="359">
        <v>2.9307594936708861</v>
      </c>
      <c r="Y695" s="359">
        <v>987.34177215189879</v>
      </c>
      <c r="Z695" s="542">
        <v>175.84556962025317</v>
      </c>
      <c r="AA695" s="605">
        <f t="shared" si="13"/>
        <v>161.32621066078272</v>
      </c>
    </row>
    <row r="696" spans="1:27" ht="15.95" customHeight="1" x14ac:dyDescent="0.2">
      <c r="A696" s="731"/>
      <c r="B696" s="74" t="s">
        <v>151</v>
      </c>
      <c r="C696" s="75">
        <v>-3</v>
      </c>
      <c r="D696" s="76">
        <v>1.7545519999999998E-2</v>
      </c>
      <c r="E696" s="77">
        <v>3.1248571119999995</v>
      </c>
      <c r="F696" s="78">
        <v>651</v>
      </c>
      <c r="G696" s="352" t="s">
        <v>43</v>
      </c>
      <c r="H696" s="353">
        <v>9</v>
      </c>
      <c r="I696" s="354" t="s">
        <v>540</v>
      </c>
      <c r="J696" s="355" t="s">
        <v>131</v>
      </c>
      <c r="K696" s="353">
        <v>20</v>
      </c>
      <c r="L696" s="353">
        <v>1979</v>
      </c>
      <c r="M696" s="356">
        <v>21.18</v>
      </c>
      <c r="N696" s="356">
        <v>0.8</v>
      </c>
      <c r="O696" s="356">
        <v>3.37</v>
      </c>
      <c r="P696" s="356">
        <v>0.2</v>
      </c>
      <c r="Q696" s="356">
        <v>3.02</v>
      </c>
      <c r="R696" s="356">
        <v>13.72</v>
      </c>
      <c r="S696" s="357">
        <v>1052.0999999999999</v>
      </c>
      <c r="T696" s="356">
        <v>16.63</v>
      </c>
      <c r="U696" s="357">
        <v>1001.4</v>
      </c>
      <c r="V696" s="358">
        <v>1.6606750549231077E-2</v>
      </c>
      <c r="W696" s="356">
        <v>178.1</v>
      </c>
      <c r="X696" s="359">
        <v>2.9576622728180548</v>
      </c>
      <c r="Y696" s="359">
        <v>996.40503295386463</v>
      </c>
      <c r="Z696" s="542">
        <v>177.45973636908329</v>
      </c>
      <c r="AA696" s="605">
        <f t="shared" si="13"/>
        <v>162.80709758631494</v>
      </c>
    </row>
    <row r="697" spans="1:27" ht="15.95" customHeight="1" x14ac:dyDescent="0.2">
      <c r="A697" s="731"/>
      <c r="B697" s="74" t="s">
        <v>151</v>
      </c>
      <c r="C697" s="75">
        <v>-3</v>
      </c>
      <c r="D697" s="76">
        <v>1.7545519999999998E-2</v>
      </c>
      <c r="E697" s="77">
        <v>3.1248571119999995</v>
      </c>
      <c r="F697" s="78">
        <v>651</v>
      </c>
      <c r="G697" s="352" t="s">
        <v>43</v>
      </c>
      <c r="H697" s="353">
        <v>10</v>
      </c>
      <c r="I697" s="354" t="s">
        <v>825</v>
      </c>
      <c r="J697" s="355" t="s">
        <v>130</v>
      </c>
      <c r="K697" s="353">
        <v>25</v>
      </c>
      <c r="L697" s="353">
        <v>1960</v>
      </c>
      <c r="M697" s="356">
        <v>15.1</v>
      </c>
      <c r="N697" s="356">
        <v>0</v>
      </c>
      <c r="O697" s="356">
        <v>0</v>
      </c>
      <c r="P697" s="356">
        <v>0</v>
      </c>
      <c r="Q697" s="356">
        <v>0</v>
      </c>
      <c r="R697" s="356">
        <v>15.1</v>
      </c>
      <c r="S697" s="357">
        <v>896.54</v>
      </c>
      <c r="T697" s="356">
        <v>15.1</v>
      </c>
      <c r="U697" s="357">
        <v>896.54</v>
      </c>
      <c r="V697" s="358">
        <v>1.6842527940749995E-2</v>
      </c>
      <c r="W697" s="356">
        <v>178.1</v>
      </c>
      <c r="X697" s="359">
        <v>2.9996542262475741</v>
      </c>
      <c r="Y697" s="359">
        <v>1010.5516764449998</v>
      </c>
      <c r="Z697" s="542">
        <v>179.97925357485445</v>
      </c>
      <c r="AA697" s="605">
        <f t="shared" si="13"/>
        <v>165.11858126133436</v>
      </c>
    </row>
    <row r="698" spans="1:27" ht="15.95" customHeight="1" x14ac:dyDescent="0.2">
      <c r="A698" s="731"/>
      <c r="B698" s="74" t="s">
        <v>151</v>
      </c>
      <c r="C698" s="75">
        <v>-3</v>
      </c>
      <c r="D698" s="76">
        <v>1.7545519999999998E-2</v>
      </c>
      <c r="E698" s="77">
        <v>3.1248571119999995</v>
      </c>
      <c r="F698" s="78">
        <v>651</v>
      </c>
      <c r="G698" s="361" t="s">
        <v>45</v>
      </c>
      <c r="H698" s="362">
        <v>1</v>
      </c>
      <c r="I698" s="363" t="s">
        <v>826</v>
      </c>
      <c r="J698" s="364" t="s">
        <v>131</v>
      </c>
      <c r="K698" s="362">
        <v>24</v>
      </c>
      <c r="L698" s="362">
        <v>1967</v>
      </c>
      <c r="M698" s="365">
        <v>29.2</v>
      </c>
      <c r="N698" s="365">
        <v>1.5</v>
      </c>
      <c r="O698" s="365">
        <v>5.8</v>
      </c>
      <c r="P698" s="365">
        <v>0.64</v>
      </c>
      <c r="Q698" s="365">
        <v>0</v>
      </c>
      <c r="R698" s="365">
        <v>21.17</v>
      </c>
      <c r="S698" s="366">
        <v>1028.47</v>
      </c>
      <c r="T698" s="365">
        <v>21.17</v>
      </c>
      <c r="U698" s="366">
        <v>1028.5</v>
      </c>
      <c r="V698" s="367">
        <v>2.0583373845405931E-2</v>
      </c>
      <c r="W698" s="365">
        <v>178.1</v>
      </c>
      <c r="X698" s="368">
        <v>3.6658988818667964</v>
      </c>
      <c r="Y698" s="368">
        <v>1235.0024307243559</v>
      </c>
      <c r="Z698" s="543">
        <v>219.95393291200779</v>
      </c>
      <c r="AA698" s="605">
        <f t="shared" si="13"/>
        <v>201.79259900184198</v>
      </c>
    </row>
    <row r="699" spans="1:27" ht="15.95" customHeight="1" x14ac:dyDescent="0.2">
      <c r="A699" s="731"/>
      <c r="B699" s="74" t="s">
        <v>151</v>
      </c>
      <c r="C699" s="75">
        <v>-3</v>
      </c>
      <c r="D699" s="76">
        <v>1.7545519999999998E-2</v>
      </c>
      <c r="E699" s="77">
        <v>3.1248571119999995</v>
      </c>
      <c r="F699" s="78">
        <v>651</v>
      </c>
      <c r="G699" s="361" t="s">
        <v>45</v>
      </c>
      <c r="H699" s="362">
        <v>2</v>
      </c>
      <c r="I699" s="363" t="s">
        <v>827</v>
      </c>
      <c r="J699" s="364" t="s">
        <v>131</v>
      </c>
      <c r="K699" s="362">
        <v>35</v>
      </c>
      <c r="L699" s="362">
        <v>1985</v>
      </c>
      <c r="M699" s="365">
        <v>49.4</v>
      </c>
      <c r="N699" s="365">
        <v>3.3</v>
      </c>
      <c r="O699" s="365">
        <v>7.77</v>
      </c>
      <c r="P699" s="365">
        <v>0.34</v>
      </c>
      <c r="Q699" s="365">
        <v>0</v>
      </c>
      <c r="R699" s="365">
        <v>37.9</v>
      </c>
      <c r="S699" s="366">
        <v>1839.2</v>
      </c>
      <c r="T699" s="365">
        <v>37.9</v>
      </c>
      <c r="U699" s="366">
        <v>1839.2</v>
      </c>
      <c r="V699" s="367">
        <v>2.0606785558938669E-2</v>
      </c>
      <c r="W699" s="365">
        <v>178.1</v>
      </c>
      <c r="X699" s="368">
        <v>3.6700685080469766</v>
      </c>
      <c r="Y699" s="368">
        <v>1236.4071335363201</v>
      </c>
      <c r="Z699" s="543">
        <v>220.20411048281861</v>
      </c>
      <c r="AA699" s="605">
        <f t="shared" si="13"/>
        <v>202.02211970900788</v>
      </c>
    </row>
    <row r="700" spans="1:27" customFormat="1" ht="15.95" customHeight="1" x14ac:dyDescent="0.2">
      <c r="A700" s="731"/>
      <c r="B700" s="74" t="s">
        <v>151</v>
      </c>
      <c r="C700" s="75">
        <v>-3</v>
      </c>
      <c r="D700" s="76">
        <v>1.7545519999999998E-2</v>
      </c>
      <c r="E700" s="77">
        <v>3.1248571119999995</v>
      </c>
      <c r="F700" s="78">
        <v>651</v>
      </c>
      <c r="G700" s="361" t="s">
        <v>45</v>
      </c>
      <c r="H700" s="362">
        <v>3</v>
      </c>
      <c r="I700" s="363" t="s">
        <v>828</v>
      </c>
      <c r="J700" s="364" t="s">
        <v>131</v>
      </c>
      <c r="K700" s="362">
        <v>40</v>
      </c>
      <c r="L700" s="362">
        <v>1981</v>
      </c>
      <c r="M700" s="365">
        <v>60.6</v>
      </c>
      <c r="N700" s="365">
        <v>2.6</v>
      </c>
      <c r="O700" s="365">
        <v>10.4</v>
      </c>
      <c r="P700" s="365">
        <v>0.65</v>
      </c>
      <c r="Q700" s="365">
        <v>0</v>
      </c>
      <c r="R700" s="365">
        <v>46.84</v>
      </c>
      <c r="S700" s="366">
        <v>2265.1</v>
      </c>
      <c r="T700" s="365">
        <v>46.84</v>
      </c>
      <c r="U700" s="366">
        <v>2265.1</v>
      </c>
      <c r="V700" s="367">
        <v>2.0678998719703325E-2</v>
      </c>
      <c r="W700" s="365">
        <v>178.1</v>
      </c>
      <c r="X700" s="368">
        <v>3.6829296719791622</v>
      </c>
      <c r="Y700" s="368">
        <v>1240.7399231821996</v>
      </c>
      <c r="Z700" s="543">
        <v>220.97578031874974</v>
      </c>
      <c r="AA700" s="605">
        <f t="shared" si="13"/>
        <v>202.73007368692635</v>
      </c>
    </row>
    <row r="701" spans="1:27" s="22" customFormat="1" ht="15.95" customHeight="1" x14ac:dyDescent="0.2">
      <c r="A701" s="731"/>
      <c r="B701" s="74" t="s">
        <v>151</v>
      </c>
      <c r="C701" s="75">
        <v>-3</v>
      </c>
      <c r="D701" s="76">
        <v>1.7545519999999998E-2</v>
      </c>
      <c r="E701" s="77">
        <v>3.1248571119999995</v>
      </c>
      <c r="F701" s="78">
        <v>651</v>
      </c>
      <c r="G701" s="361" t="s">
        <v>45</v>
      </c>
      <c r="H701" s="362">
        <v>4</v>
      </c>
      <c r="I701" s="363" t="s">
        <v>829</v>
      </c>
      <c r="J701" s="364" t="s">
        <v>131</v>
      </c>
      <c r="K701" s="362">
        <v>22</v>
      </c>
      <c r="L701" s="362">
        <v>1983</v>
      </c>
      <c r="M701" s="365">
        <v>30.93</v>
      </c>
      <c r="N701" s="365">
        <v>3.22</v>
      </c>
      <c r="O701" s="365">
        <v>3.85</v>
      </c>
      <c r="P701" s="365">
        <v>-0.98</v>
      </c>
      <c r="Q701" s="365">
        <v>0</v>
      </c>
      <c r="R701" s="365">
        <v>24.82</v>
      </c>
      <c r="S701" s="366">
        <v>1199.4000000000001</v>
      </c>
      <c r="T701" s="365">
        <v>24.82</v>
      </c>
      <c r="U701" s="366">
        <v>1199.4000000000001</v>
      </c>
      <c r="V701" s="367">
        <v>2.0693680173420041E-2</v>
      </c>
      <c r="W701" s="365">
        <v>178.1</v>
      </c>
      <c r="X701" s="368">
        <v>3.6855444388861094</v>
      </c>
      <c r="Y701" s="368">
        <v>1241.6208104052025</v>
      </c>
      <c r="Z701" s="543">
        <v>221.13266633316655</v>
      </c>
      <c r="AA701" s="605">
        <f t="shared" si="13"/>
        <v>202.87400581024454</v>
      </c>
    </row>
    <row r="702" spans="1:27" s="22" customFormat="1" ht="15.95" customHeight="1" x14ac:dyDescent="0.2">
      <c r="A702" s="731"/>
      <c r="B702" s="74" t="s">
        <v>151</v>
      </c>
      <c r="C702" s="75">
        <v>-3</v>
      </c>
      <c r="D702" s="76">
        <v>1.7545519999999998E-2</v>
      </c>
      <c r="E702" s="77">
        <v>3.1248571119999995</v>
      </c>
      <c r="F702" s="78">
        <v>651</v>
      </c>
      <c r="G702" s="361" t="s">
        <v>45</v>
      </c>
      <c r="H702" s="362">
        <v>5</v>
      </c>
      <c r="I702" s="363" t="s">
        <v>543</v>
      </c>
      <c r="J702" s="364" t="s">
        <v>131</v>
      </c>
      <c r="K702" s="362">
        <v>22</v>
      </c>
      <c r="L702" s="362">
        <v>1983</v>
      </c>
      <c r="M702" s="365">
        <v>28.3</v>
      </c>
      <c r="N702" s="365">
        <v>1.5</v>
      </c>
      <c r="O702" s="365">
        <v>4.3</v>
      </c>
      <c r="P702" s="365">
        <v>0.02</v>
      </c>
      <c r="Q702" s="365">
        <v>2.2400000000000002</v>
      </c>
      <c r="R702" s="365">
        <v>20.170000000000002</v>
      </c>
      <c r="S702" s="366">
        <v>1216</v>
      </c>
      <c r="T702" s="365">
        <v>22.13</v>
      </c>
      <c r="U702" s="366">
        <v>1066.1099999999999</v>
      </c>
      <c r="V702" s="367">
        <v>2.0757707928825357E-2</v>
      </c>
      <c r="W702" s="365">
        <v>178.1</v>
      </c>
      <c r="X702" s="368">
        <v>3.6969477821237962</v>
      </c>
      <c r="Y702" s="368">
        <v>1245.4624757295214</v>
      </c>
      <c r="Z702" s="543">
        <v>221.81686692742775</v>
      </c>
      <c r="AA702" s="605">
        <f t="shared" si="13"/>
        <v>203.50171277745665</v>
      </c>
    </row>
    <row r="703" spans="1:27" s="22" customFormat="1" ht="15.95" customHeight="1" x14ac:dyDescent="0.2">
      <c r="A703" s="731"/>
      <c r="B703" s="74" t="s">
        <v>151</v>
      </c>
      <c r="C703" s="75">
        <v>-3</v>
      </c>
      <c r="D703" s="76">
        <v>1.7545519999999998E-2</v>
      </c>
      <c r="E703" s="77">
        <v>3.1248571119999995</v>
      </c>
      <c r="F703" s="78">
        <v>651</v>
      </c>
      <c r="G703" s="361" t="s">
        <v>45</v>
      </c>
      <c r="H703" s="362">
        <v>6</v>
      </c>
      <c r="I703" s="363" t="s">
        <v>544</v>
      </c>
      <c r="J703" s="364" t="s">
        <v>131</v>
      </c>
      <c r="K703" s="362">
        <v>22</v>
      </c>
      <c r="L703" s="362">
        <v>1983</v>
      </c>
      <c r="M703" s="365">
        <v>31.6</v>
      </c>
      <c r="N703" s="365">
        <v>1.78</v>
      </c>
      <c r="O703" s="365">
        <v>5.0999999999999996</v>
      </c>
      <c r="P703" s="365">
        <v>0</v>
      </c>
      <c r="Q703" s="365">
        <v>0</v>
      </c>
      <c r="R703" s="365">
        <v>24.7</v>
      </c>
      <c r="S703" s="366">
        <v>1178.5</v>
      </c>
      <c r="T703" s="365">
        <v>24.7</v>
      </c>
      <c r="U703" s="366">
        <v>1178.5</v>
      </c>
      <c r="V703" s="367">
        <v>2.0958845990666101E-2</v>
      </c>
      <c r="W703" s="365">
        <v>178.1</v>
      </c>
      <c r="X703" s="368">
        <v>3.7327704709376324</v>
      </c>
      <c r="Y703" s="368">
        <v>1257.530759439966</v>
      </c>
      <c r="Z703" s="543">
        <v>223.96622825625795</v>
      </c>
      <c r="AA703" s="605">
        <f t="shared" si="13"/>
        <v>205.47360390482379</v>
      </c>
    </row>
    <row r="704" spans="1:27" s="22" customFormat="1" ht="15.95" customHeight="1" x14ac:dyDescent="0.2">
      <c r="A704" s="731"/>
      <c r="B704" s="74" t="s">
        <v>151</v>
      </c>
      <c r="C704" s="75">
        <v>-3</v>
      </c>
      <c r="D704" s="76">
        <v>1.7545519999999998E-2</v>
      </c>
      <c r="E704" s="77">
        <v>3.1248571119999995</v>
      </c>
      <c r="F704" s="78">
        <v>651</v>
      </c>
      <c r="G704" s="361" t="s">
        <v>45</v>
      </c>
      <c r="H704" s="362">
        <v>7</v>
      </c>
      <c r="I704" s="363" t="s">
        <v>356</v>
      </c>
      <c r="J704" s="364" t="s">
        <v>131</v>
      </c>
      <c r="K704" s="362">
        <v>12</v>
      </c>
      <c r="L704" s="362">
        <v>1971</v>
      </c>
      <c r="M704" s="365">
        <v>18.3</v>
      </c>
      <c r="N704" s="365">
        <v>1.28</v>
      </c>
      <c r="O704" s="365">
        <v>2.2200000000000002</v>
      </c>
      <c r="P704" s="365">
        <v>0.19</v>
      </c>
      <c r="Q704" s="365">
        <v>0</v>
      </c>
      <c r="R704" s="365">
        <v>14.63</v>
      </c>
      <c r="S704" s="366">
        <v>691.43</v>
      </c>
      <c r="T704" s="365">
        <v>14.63</v>
      </c>
      <c r="U704" s="366">
        <v>691.43</v>
      </c>
      <c r="V704" s="367">
        <v>2.1159047192051257E-2</v>
      </c>
      <c r="W704" s="365">
        <v>178.1</v>
      </c>
      <c r="X704" s="368">
        <v>3.7684263049043287</v>
      </c>
      <c r="Y704" s="368">
        <v>1269.5428315230754</v>
      </c>
      <c r="Z704" s="543">
        <v>226.10557829425971</v>
      </c>
      <c r="AA704" s="605">
        <f t="shared" si="13"/>
        <v>207.43631036170615</v>
      </c>
    </row>
    <row r="705" spans="1:28" s="22" customFormat="1" ht="15.95" customHeight="1" x14ac:dyDescent="0.2">
      <c r="A705" s="731"/>
      <c r="B705" s="74" t="s">
        <v>151</v>
      </c>
      <c r="C705" s="75">
        <v>-3</v>
      </c>
      <c r="D705" s="76">
        <v>1.7545519999999998E-2</v>
      </c>
      <c r="E705" s="77">
        <v>3.1248571119999995</v>
      </c>
      <c r="F705" s="78">
        <v>651</v>
      </c>
      <c r="G705" s="361" t="s">
        <v>45</v>
      </c>
      <c r="H705" s="362">
        <v>8</v>
      </c>
      <c r="I705" s="363" t="s">
        <v>830</v>
      </c>
      <c r="J705" s="364" t="s">
        <v>131</v>
      </c>
      <c r="K705" s="362">
        <v>10</v>
      </c>
      <c r="L705" s="362">
        <v>1978</v>
      </c>
      <c r="M705" s="365">
        <v>14.95</v>
      </c>
      <c r="N705" s="365">
        <v>1.01</v>
      </c>
      <c r="O705" s="365">
        <v>2.39</v>
      </c>
      <c r="P705" s="365">
        <v>-0.25</v>
      </c>
      <c r="Q705" s="365">
        <v>0</v>
      </c>
      <c r="R705" s="365">
        <v>11.78</v>
      </c>
      <c r="S705" s="366">
        <v>556.73</v>
      </c>
      <c r="T705" s="365">
        <v>11.78</v>
      </c>
      <c r="U705" s="366">
        <v>556.73</v>
      </c>
      <c r="V705" s="367">
        <v>2.1159269304689882E-2</v>
      </c>
      <c r="W705" s="365">
        <v>178.1</v>
      </c>
      <c r="X705" s="368">
        <v>3.7684658631652681</v>
      </c>
      <c r="Y705" s="368">
        <v>1269.556158281393</v>
      </c>
      <c r="Z705" s="543">
        <v>226.10795178991609</v>
      </c>
      <c r="AA705" s="605">
        <f t="shared" si="13"/>
        <v>207.43848788065694</v>
      </c>
    </row>
    <row r="706" spans="1:28" s="22" customFormat="1" ht="15.95" customHeight="1" x14ac:dyDescent="0.2">
      <c r="A706" s="731"/>
      <c r="B706" s="74" t="s">
        <v>151</v>
      </c>
      <c r="C706" s="75">
        <v>-3</v>
      </c>
      <c r="D706" s="76">
        <v>1.7545519999999998E-2</v>
      </c>
      <c r="E706" s="77">
        <v>3.1248571119999995</v>
      </c>
      <c r="F706" s="78">
        <v>651</v>
      </c>
      <c r="G706" s="361" t="s">
        <v>45</v>
      </c>
      <c r="H706" s="362">
        <v>9</v>
      </c>
      <c r="I706" s="363" t="s">
        <v>542</v>
      </c>
      <c r="J706" s="364" t="s">
        <v>131</v>
      </c>
      <c r="K706" s="362">
        <v>32</v>
      </c>
      <c r="L706" s="362">
        <v>1989</v>
      </c>
      <c r="M706" s="365">
        <v>38.6</v>
      </c>
      <c r="N706" s="365">
        <v>0</v>
      </c>
      <c r="O706" s="365">
        <v>0</v>
      </c>
      <c r="P706" s="365">
        <v>0</v>
      </c>
      <c r="Q706" s="365">
        <v>0</v>
      </c>
      <c r="R706" s="365">
        <v>38.6</v>
      </c>
      <c r="S706" s="366">
        <v>1806</v>
      </c>
      <c r="T706" s="365">
        <v>38.6</v>
      </c>
      <c r="U706" s="366">
        <v>1806</v>
      </c>
      <c r="V706" s="367">
        <v>2.1373200442967887E-2</v>
      </c>
      <c r="W706" s="365">
        <v>178.1</v>
      </c>
      <c r="X706" s="368">
        <v>3.8065669988925803</v>
      </c>
      <c r="Y706" s="368">
        <v>1282.3920265780732</v>
      </c>
      <c r="Z706" s="543">
        <v>228.39401993355483</v>
      </c>
      <c r="AA706" s="605">
        <f t="shared" si="13"/>
        <v>209.53579810417872</v>
      </c>
    </row>
    <row r="707" spans="1:28" customFormat="1" ht="15.95" customHeight="1" x14ac:dyDescent="0.2">
      <c r="A707" s="731"/>
      <c r="B707" s="74" t="s">
        <v>151</v>
      </c>
      <c r="C707" s="75">
        <v>-3</v>
      </c>
      <c r="D707" s="76">
        <v>1.7545519999999998E-2</v>
      </c>
      <c r="E707" s="77">
        <v>3.1248571119999995</v>
      </c>
      <c r="F707" s="78">
        <v>651</v>
      </c>
      <c r="G707" s="361" t="s">
        <v>45</v>
      </c>
      <c r="H707" s="362">
        <v>10</v>
      </c>
      <c r="I707" s="363" t="s">
        <v>831</v>
      </c>
      <c r="J707" s="364" t="s">
        <v>131</v>
      </c>
      <c r="K707" s="362">
        <v>12</v>
      </c>
      <c r="L707" s="362">
        <v>1985</v>
      </c>
      <c r="M707" s="365">
        <v>18.7</v>
      </c>
      <c r="N707" s="365">
        <v>1.17</v>
      </c>
      <c r="O707" s="365">
        <v>2.6</v>
      </c>
      <c r="P707" s="365">
        <v>0.14000000000000001</v>
      </c>
      <c r="Q707" s="365">
        <v>0</v>
      </c>
      <c r="R707" s="365">
        <v>14.79</v>
      </c>
      <c r="S707" s="366">
        <v>692.09</v>
      </c>
      <c r="T707" s="365">
        <v>14.79</v>
      </c>
      <c r="U707" s="366">
        <v>692.09</v>
      </c>
      <c r="V707" s="367">
        <v>2.1370053027785402E-2</v>
      </c>
      <c r="W707" s="365">
        <v>178.1</v>
      </c>
      <c r="X707" s="368">
        <v>3.8060064442485801</v>
      </c>
      <c r="Y707" s="368">
        <v>1282.2031816671242</v>
      </c>
      <c r="Z707" s="543">
        <v>228.36038665491483</v>
      </c>
      <c r="AA707" s="605">
        <f t="shared" si="13"/>
        <v>209.50494188524294</v>
      </c>
      <c r="AB707" s="22"/>
    </row>
    <row r="708" spans="1:28" customFormat="1" ht="15.95" customHeight="1" x14ac:dyDescent="0.2">
      <c r="A708" s="731"/>
      <c r="B708" s="74" t="s">
        <v>151</v>
      </c>
      <c r="C708" s="75">
        <v>-3</v>
      </c>
      <c r="D708" s="76">
        <v>1.7545519999999998E-2</v>
      </c>
      <c r="E708" s="77">
        <v>3.1248571119999995</v>
      </c>
      <c r="F708" s="78">
        <v>651</v>
      </c>
      <c r="G708" s="378" t="s">
        <v>46</v>
      </c>
      <c r="H708" s="379">
        <v>1</v>
      </c>
      <c r="I708" s="380" t="s">
        <v>273</v>
      </c>
      <c r="J708" s="381" t="s">
        <v>131</v>
      </c>
      <c r="K708" s="379">
        <v>9</v>
      </c>
      <c r="L708" s="379">
        <v>1971</v>
      </c>
      <c r="M708" s="382">
        <v>11.58</v>
      </c>
      <c r="N708" s="382">
        <v>0</v>
      </c>
      <c r="O708" s="382">
        <v>0</v>
      </c>
      <c r="P708" s="382">
        <v>0</v>
      </c>
      <c r="Q708" s="382">
        <v>0</v>
      </c>
      <c r="R708" s="382">
        <v>11.58</v>
      </c>
      <c r="S708" s="383">
        <v>422.73</v>
      </c>
      <c r="T708" s="382">
        <v>11.58</v>
      </c>
      <c r="U708" s="383">
        <v>422.73</v>
      </c>
      <c r="V708" s="384">
        <v>2.7393371655666736E-2</v>
      </c>
      <c r="W708" s="382">
        <v>178.1</v>
      </c>
      <c r="X708" s="385">
        <v>4.8787594918742458</v>
      </c>
      <c r="Y708" s="385">
        <v>1643.602299340004</v>
      </c>
      <c r="Z708" s="545">
        <v>292.72556951245474</v>
      </c>
      <c r="AA708" s="605">
        <f t="shared" si="13"/>
        <v>268.55556836005019</v>
      </c>
      <c r="AB708" s="22"/>
    </row>
    <row r="709" spans="1:28" ht="15.95" customHeight="1" x14ac:dyDescent="0.2">
      <c r="A709" s="731"/>
      <c r="B709" s="74" t="s">
        <v>151</v>
      </c>
      <c r="C709" s="75">
        <v>-3</v>
      </c>
      <c r="D709" s="76">
        <v>1.7545519999999998E-2</v>
      </c>
      <c r="E709" s="77">
        <v>3.1248571119999995</v>
      </c>
      <c r="F709" s="78">
        <v>651</v>
      </c>
      <c r="G709" s="378" t="s">
        <v>46</v>
      </c>
      <c r="H709" s="379">
        <v>2</v>
      </c>
      <c r="I709" s="380" t="s">
        <v>357</v>
      </c>
      <c r="J709" s="381" t="s">
        <v>131</v>
      </c>
      <c r="K709" s="379">
        <v>12</v>
      </c>
      <c r="L709" s="379">
        <v>1987</v>
      </c>
      <c r="M709" s="382">
        <v>21.2</v>
      </c>
      <c r="N709" s="382">
        <v>0.79</v>
      </c>
      <c r="O709" s="382">
        <v>1.92</v>
      </c>
      <c r="P709" s="382">
        <v>-0.54</v>
      </c>
      <c r="Q709" s="382">
        <v>0</v>
      </c>
      <c r="R709" s="382">
        <v>19.02</v>
      </c>
      <c r="S709" s="383">
        <v>681.87</v>
      </c>
      <c r="T709" s="382">
        <v>19.02</v>
      </c>
      <c r="U709" s="383">
        <v>681.87</v>
      </c>
      <c r="V709" s="384">
        <v>2.7893880065115052E-2</v>
      </c>
      <c r="W709" s="382">
        <v>178.1</v>
      </c>
      <c r="X709" s="385">
        <v>4.9679000395969908</v>
      </c>
      <c r="Y709" s="385">
        <v>1673.6328039069031</v>
      </c>
      <c r="Z709" s="545">
        <v>298.07400237581942</v>
      </c>
      <c r="AA709" s="605">
        <f t="shared" si="13"/>
        <v>273.46238750075173</v>
      </c>
    </row>
    <row r="710" spans="1:28" ht="15.95" customHeight="1" x14ac:dyDescent="0.2">
      <c r="A710" s="731"/>
      <c r="B710" s="74" t="s">
        <v>151</v>
      </c>
      <c r="C710" s="75">
        <v>-3</v>
      </c>
      <c r="D710" s="76">
        <v>1.7545519999999998E-2</v>
      </c>
      <c r="E710" s="77">
        <v>3.1248571119999995</v>
      </c>
      <c r="F710" s="78">
        <v>651</v>
      </c>
      <c r="G710" s="378" t="s">
        <v>46</v>
      </c>
      <c r="H710" s="379">
        <v>3</v>
      </c>
      <c r="I710" s="380" t="s">
        <v>545</v>
      </c>
      <c r="J710" s="381" t="s">
        <v>131</v>
      </c>
      <c r="K710" s="379">
        <v>10</v>
      </c>
      <c r="L710" s="379">
        <v>1978</v>
      </c>
      <c r="M710" s="382">
        <v>13.69</v>
      </c>
      <c r="N710" s="382">
        <v>0.53</v>
      </c>
      <c r="O710" s="382">
        <v>1.44</v>
      </c>
      <c r="P710" s="382">
        <v>0</v>
      </c>
      <c r="Q710" s="382">
        <v>2.11</v>
      </c>
      <c r="R710" s="382">
        <v>9.6199999999999992</v>
      </c>
      <c r="S710" s="383">
        <v>494.15</v>
      </c>
      <c r="T710" s="382">
        <v>11.27</v>
      </c>
      <c r="U710" s="383">
        <v>388.54</v>
      </c>
      <c r="V710" s="384">
        <v>2.9006022545941212E-2</v>
      </c>
      <c r="W710" s="382">
        <v>178.1</v>
      </c>
      <c r="X710" s="385">
        <v>5.1659726154321293</v>
      </c>
      <c r="Y710" s="385">
        <v>1740.3613527564728</v>
      </c>
      <c r="Z710" s="545">
        <v>309.95835692592777</v>
      </c>
      <c r="AA710" s="605">
        <f t="shared" si="13"/>
        <v>284.36546506965851</v>
      </c>
    </row>
    <row r="711" spans="1:28" ht="15.95" customHeight="1" x14ac:dyDescent="0.2">
      <c r="A711" s="731"/>
      <c r="B711" s="74" t="s">
        <v>151</v>
      </c>
      <c r="C711" s="75">
        <v>-3</v>
      </c>
      <c r="D711" s="76">
        <v>1.7545519999999998E-2</v>
      </c>
      <c r="E711" s="77">
        <v>3.1248571119999995</v>
      </c>
      <c r="F711" s="78">
        <v>651</v>
      </c>
      <c r="G711" s="378" t="s">
        <v>46</v>
      </c>
      <c r="H711" s="379">
        <v>4</v>
      </c>
      <c r="I711" s="380" t="s">
        <v>832</v>
      </c>
      <c r="J711" s="381" t="s">
        <v>131</v>
      </c>
      <c r="K711" s="379">
        <v>12</v>
      </c>
      <c r="L711" s="379">
        <v>1965</v>
      </c>
      <c r="M711" s="382">
        <v>14.8</v>
      </c>
      <c r="N711" s="382">
        <v>1.07</v>
      </c>
      <c r="O711" s="382">
        <v>0.39</v>
      </c>
      <c r="P711" s="382">
        <v>-0.1</v>
      </c>
      <c r="Q711" s="382">
        <v>0</v>
      </c>
      <c r="R711" s="382">
        <v>13.48</v>
      </c>
      <c r="S711" s="383">
        <v>461.73</v>
      </c>
      <c r="T711" s="382">
        <v>13.48</v>
      </c>
      <c r="U711" s="383">
        <v>461.73</v>
      </c>
      <c r="V711" s="384">
        <v>2.9194550928031533E-2</v>
      </c>
      <c r="W711" s="382">
        <v>178.1</v>
      </c>
      <c r="X711" s="385">
        <v>5.1995495202824156</v>
      </c>
      <c r="Y711" s="385">
        <v>1751.673055681892</v>
      </c>
      <c r="Z711" s="545">
        <v>311.97297121694498</v>
      </c>
      <c r="AA711" s="605">
        <f t="shared" si="13"/>
        <v>286.21373506141742</v>
      </c>
    </row>
    <row r="712" spans="1:28" ht="15.95" customHeight="1" x14ac:dyDescent="0.2">
      <c r="A712" s="731"/>
      <c r="B712" s="74" t="s">
        <v>151</v>
      </c>
      <c r="C712" s="75">
        <v>-3</v>
      </c>
      <c r="D712" s="76">
        <v>1.7545519999999998E-2</v>
      </c>
      <c r="E712" s="77">
        <v>3.1248571119999995</v>
      </c>
      <c r="F712" s="78">
        <v>651</v>
      </c>
      <c r="G712" s="378" t="s">
        <v>46</v>
      </c>
      <c r="H712" s="379">
        <v>5</v>
      </c>
      <c r="I712" s="380" t="s">
        <v>833</v>
      </c>
      <c r="J712" s="381" t="s">
        <v>131</v>
      </c>
      <c r="K712" s="379">
        <v>9</v>
      </c>
      <c r="L712" s="379">
        <v>1962</v>
      </c>
      <c r="M712" s="382">
        <v>11.3</v>
      </c>
      <c r="N712" s="382">
        <v>0</v>
      </c>
      <c r="O712" s="382">
        <v>0</v>
      </c>
      <c r="P712" s="382">
        <v>0</v>
      </c>
      <c r="Q712" s="382">
        <v>1.07</v>
      </c>
      <c r="R712" s="382">
        <v>10.199999999999999</v>
      </c>
      <c r="S712" s="383">
        <v>384.72</v>
      </c>
      <c r="T712" s="382">
        <v>11.3</v>
      </c>
      <c r="U712" s="383">
        <v>384.72</v>
      </c>
      <c r="V712" s="384">
        <v>2.9372010813058846E-2</v>
      </c>
      <c r="W712" s="382">
        <v>178.1</v>
      </c>
      <c r="X712" s="385">
        <v>5.2311551258057802</v>
      </c>
      <c r="Y712" s="385">
        <v>1762.3206487835307</v>
      </c>
      <c r="Z712" s="545">
        <v>313.8693075483468</v>
      </c>
      <c r="AA712" s="605">
        <f t="shared" si="13"/>
        <v>287.95349316362092</v>
      </c>
    </row>
    <row r="713" spans="1:28" ht="15.95" customHeight="1" x14ac:dyDescent="0.2">
      <c r="A713" s="731"/>
      <c r="B713" s="74" t="s">
        <v>151</v>
      </c>
      <c r="C713" s="75">
        <v>-3</v>
      </c>
      <c r="D713" s="76">
        <v>1.7545519999999998E-2</v>
      </c>
      <c r="E713" s="77">
        <v>3.1248571119999995</v>
      </c>
      <c r="F713" s="78">
        <v>651</v>
      </c>
      <c r="G713" s="378" t="s">
        <v>46</v>
      </c>
      <c r="H713" s="379">
        <v>6</v>
      </c>
      <c r="I713" s="380" t="s">
        <v>217</v>
      </c>
      <c r="J713" s="381" t="s">
        <v>131</v>
      </c>
      <c r="K713" s="379">
        <v>12</v>
      </c>
      <c r="L713" s="379">
        <v>1960</v>
      </c>
      <c r="M713" s="382">
        <v>16.100000000000001</v>
      </c>
      <c r="N713" s="382">
        <v>0</v>
      </c>
      <c r="O713" s="382">
        <v>0</v>
      </c>
      <c r="P713" s="382">
        <v>0</v>
      </c>
      <c r="Q713" s="382">
        <v>0</v>
      </c>
      <c r="R713" s="382">
        <v>16.100000000000001</v>
      </c>
      <c r="S713" s="383">
        <v>533.37</v>
      </c>
      <c r="T713" s="382">
        <v>16.100000000000001</v>
      </c>
      <c r="U713" s="383">
        <v>533.37</v>
      </c>
      <c r="V713" s="384">
        <v>3.0185424752048298E-2</v>
      </c>
      <c r="W713" s="382">
        <v>178.1</v>
      </c>
      <c r="X713" s="385">
        <v>5.3760241483398019</v>
      </c>
      <c r="Y713" s="385">
        <v>1811.125485122898</v>
      </c>
      <c r="Z713" s="545">
        <v>322.56144890038814</v>
      </c>
      <c r="AA713" s="605">
        <f t="shared" si="13"/>
        <v>295.92793477099826</v>
      </c>
    </row>
    <row r="714" spans="1:28" ht="15.95" customHeight="1" x14ac:dyDescent="0.2">
      <c r="A714" s="731"/>
      <c r="B714" s="74" t="s">
        <v>151</v>
      </c>
      <c r="C714" s="75">
        <v>-3</v>
      </c>
      <c r="D714" s="76">
        <v>1.7545519999999998E-2</v>
      </c>
      <c r="E714" s="77">
        <v>3.1248571119999995</v>
      </c>
      <c r="F714" s="78">
        <v>651</v>
      </c>
      <c r="G714" s="378" t="s">
        <v>46</v>
      </c>
      <c r="H714" s="379">
        <v>7</v>
      </c>
      <c r="I714" s="380" t="s">
        <v>358</v>
      </c>
      <c r="J714" s="381" t="s">
        <v>131</v>
      </c>
      <c r="K714" s="379">
        <v>5</v>
      </c>
      <c r="L714" s="379">
        <v>1959</v>
      </c>
      <c r="M714" s="382">
        <v>5.3</v>
      </c>
      <c r="N714" s="382">
        <v>0</v>
      </c>
      <c r="O714" s="382">
        <v>0</v>
      </c>
      <c r="P714" s="382">
        <v>0</v>
      </c>
      <c r="Q714" s="382">
        <v>0.53</v>
      </c>
      <c r="R714" s="382">
        <v>4.7699999999999996</v>
      </c>
      <c r="S714" s="383">
        <v>221.57</v>
      </c>
      <c r="T714" s="382">
        <v>5.0999999999999996</v>
      </c>
      <c r="U714" s="383">
        <v>166.67</v>
      </c>
      <c r="V714" s="384">
        <v>3.0599388012239756E-2</v>
      </c>
      <c r="W714" s="382">
        <v>178.1</v>
      </c>
      <c r="X714" s="385">
        <v>5.4497510049799001</v>
      </c>
      <c r="Y714" s="385">
        <v>1835.9632807343853</v>
      </c>
      <c r="Z714" s="545">
        <v>326.985060298794</v>
      </c>
      <c r="AA714" s="605">
        <f t="shared" si="13"/>
        <v>299.98629385210455</v>
      </c>
    </row>
    <row r="715" spans="1:28" ht="15.95" customHeight="1" x14ac:dyDescent="0.2">
      <c r="A715" s="731"/>
      <c r="B715" s="74" t="s">
        <v>151</v>
      </c>
      <c r="C715" s="75">
        <v>-3</v>
      </c>
      <c r="D715" s="76">
        <v>1.7545519999999998E-2</v>
      </c>
      <c r="E715" s="77">
        <v>3.1248571119999995</v>
      </c>
      <c r="F715" s="78">
        <v>651</v>
      </c>
      <c r="G715" s="378" t="s">
        <v>46</v>
      </c>
      <c r="H715" s="379">
        <v>8</v>
      </c>
      <c r="I715" s="380" t="s">
        <v>280</v>
      </c>
      <c r="J715" s="381" t="s">
        <v>131</v>
      </c>
      <c r="K715" s="379">
        <v>8</v>
      </c>
      <c r="L715" s="379">
        <v>1955</v>
      </c>
      <c r="M715" s="382">
        <v>12.1</v>
      </c>
      <c r="N715" s="382">
        <v>0</v>
      </c>
      <c r="O715" s="382">
        <v>0</v>
      </c>
      <c r="P715" s="382">
        <v>0</v>
      </c>
      <c r="Q715" s="382">
        <v>0</v>
      </c>
      <c r="R715" s="382">
        <v>12.1</v>
      </c>
      <c r="S715" s="383">
        <v>389.06</v>
      </c>
      <c r="T715" s="382">
        <v>12.1</v>
      </c>
      <c r="U715" s="383">
        <v>389.06</v>
      </c>
      <c r="V715" s="384">
        <v>3.110060144964787E-2</v>
      </c>
      <c r="W715" s="382">
        <v>178.1</v>
      </c>
      <c r="X715" s="385">
        <v>5.5390171181822856</v>
      </c>
      <c r="Y715" s="385">
        <v>1866.0360869788722</v>
      </c>
      <c r="Z715" s="545">
        <v>332.34102709093713</v>
      </c>
      <c r="AA715" s="605">
        <f t="shared" si="13"/>
        <v>304.90002485407075</v>
      </c>
    </row>
    <row r="716" spans="1:28" ht="15.95" customHeight="1" x14ac:dyDescent="0.2">
      <c r="A716" s="731"/>
      <c r="B716" s="74" t="s">
        <v>151</v>
      </c>
      <c r="C716" s="75">
        <v>-3</v>
      </c>
      <c r="D716" s="76">
        <v>1.7545519999999998E-2</v>
      </c>
      <c r="E716" s="77">
        <v>3.1248571119999995</v>
      </c>
      <c r="F716" s="78">
        <v>651</v>
      </c>
      <c r="G716" s="378" t="s">
        <v>46</v>
      </c>
      <c r="H716" s="379">
        <v>9</v>
      </c>
      <c r="I716" s="380" t="s">
        <v>834</v>
      </c>
      <c r="J716" s="381" t="s">
        <v>131</v>
      </c>
      <c r="K716" s="379">
        <v>8</v>
      </c>
      <c r="L716" s="379">
        <v>1955</v>
      </c>
      <c r="M716" s="382">
        <v>11</v>
      </c>
      <c r="N716" s="382">
        <v>0</v>
      </c>
      <c r="O716" s="382">
        <v>0</v>
      </c>
      <c r="P716" s="382">
        <v>0</v>
      </c>
      <c r="Q716" s="382">
        <v>1.98</v>
      </c>
      <c r="R716" s="382">
        <v>9.02</v>
      </c>
      <c r="S716" s="383">
        <v>391.58</v>
      </c>
      <c r="T716" s="382">
        <v>10.7</v>
      </c>
      <c r="U716" s="383">
        <v>337.2</v>
      </c>
      <c r="V716" s="384">
        <v>3.1731909845788851E-2</v>
      </c>
      <c r="W716" s="382">
        <v>178.1</v>
      </c>
      <c r="X716" s="385">
        <v>5.6514531435349946</v>
      </c>
      <c r="Y716" s="385">
        <v>1903.9145907473312</v>
      </c>
      <c r="Z716" s="545">
        <v>339.08718861209968</v>
      </c>
      <c r="AA716" s="605">
        <f t="shared" si="13"/>
        <v>311.08916386431162</v>
      </c>
    </row>
    <row r="717" spans="1:28" ht="15.95" customHeight="1" thickBot="1" x14ac:dyDescent="0.25">
      <c r="A717" s="731"/>
      <c r="B717" s="107" t="s">
        <v>151</v>
      </c>
      <c r="C717" s="108">
        <v>-3</v>
      </c>
      <c r="D717" s="109">
        <v>1.7545519999999998E-2</v>
      </c>
      <c r="E717" s="110">
        <v>3.1248571119999995</v>
      </c>
      <c r="F717" s="111">
        <v>651</v>
      </c>
      <c r="G717" s="460" t="s">
        <v>46</v>
      </c>
      <c r="H717" s="461">
        <v>10</v>
      </c>
      <c r="I717" s="499" t="s">
        <v>835</v>
      </c>
      <c r="J717" s="462" t="s">
        <v>131</v>
      </c>
      <c r="K717" s="461">
        <v>9</v>
      </c>
      <c r="L717" s="461">
        <v>1955</v>
      </c>
      <c r="M717" s="463">
        <v>12.7</v>
      </c>
      <c r="N717" s="463">
        <v>0</v>
      </c>
      <c r="O717" s="463">
        <v>0</v>
      </c>
      <c r="P717" s="463">
        <v>0</v>
      </c>
      <c r="Q717" s="463">
        <v>0</v>
      </c>
      <c r="R717" s="463">
        <v>12.7</v>
      </c>
      <c r="S717" s="500">
        <v>391.15</v>
      </c>
      <c r="T717" s="463">
        <v>12.7</v>
      </c>
      <c r="U717" s="500">
        <v>391.15</v>
      </c>
      <c r="V717" s="464">
        <v>3.2468362520772086E-2</v>
      </c>
      <c r="W717" s="463">
        <v>178.1</v>
      </c>
      <c r="X717" s="465">
        <v>5.7826153649495087</v>
      </c>
      <c r="Y717" s="465">
        <v>1948.1017512463252</v>
      </c>
      <c r="Z717" s="547">
        <v>346.95692189697047</v>
      </c>
      <c r="AA717" s="605">
        <f t="shared" si="13"/>
        <v>318.30910265777106</v>
      </c>
    </row>
    <row r="718" spans="1:28" ht="15.95" customHeight="1" x14ac:dyDescent="0.2">
      <c r="A718" s="767" t="s">
        <v>274</v>
      </c>
      <c r="B718" s="472" t="s">
        <v>238</v>
      </c>
      <c r="C718" s="293">
        <v>-4</v>
      </c>
      <c r="D718" s="294">
        <v>2.3E-2</v>
      </c>
      <c r="E718" s="295">
        <v>2.3289800000000001</v>
      </c>
      <c r="F718" s="296">
        <v>682</v>
      </c>
      <c r="G718" s="334" t="s">
        <v>38</v>
      </c>
      <c r="H718" s="335">
        <v>1</v>
      </c>
      <c r="I718" s="336" t="s">
        <v>218</v>
      </c>
      <c r="J718" s="337" t="s">
        <v>132</v>
      </c>
      <c r="K718" s="335">
        <v>51</v>
      </c>
      <c r="L718" s="335">
        <v>1983</v>
      </c>
      <c r="M718" s="338">
        <v>37.424999999999841</v>
      </c>
      <c r="N718" s="338">
        <v>4.0823999999999998</v>
      </c>
      <c r="O718" s="338">
        <v>5.2715999999999283</v>
      </c>
      <c r="P718" s="338">
        <v>-0.22679999999997352</v>
      </c>
      <c r="Q718" s="338"/>
      <c r="R718" s="338">
        <v>28.070999999999913</v>
      </c>
      <c r="S718" s="339">
        <v>2741.26</v>
      </c>
      <c r="T718" s="338">
        <v>26.6</v>
      </c>
      <c r="U718" s="339">
        <v>2601.23</v>
      </c>
      <c r="V718" s="340">
        <v>1.0225931578522468E-2</v>
      </c>
      <c r="W718" s="338">
        <v>101.26</v>
      </c>
      <c r="X718" s="341">
        <v>1.0354778316411852</v>
      </c>
      <c r="Y718" s="341">
        <v>613.55589471134806</v>
      </c>
      <c r="Z718" s="342">
        <v>62.128669898471109</v>
      </c>
      <c r="AA718" s="605">
        <f t="shared" si="13"/>
        <v>56.998779723367988</v>
      </c>
    </row>
    <row r="719" spans="1:28" ht="15.95" customHeight="1" x14ac:dyDescent="0.2">
      <c r="A719" s="768"/>
      <c r="B719" s="473" t="s">
        <v>238</v>
      </c>
      <c r="C719" s="75">
        <v>-4</v>
      </c>
      <c r="D719" s="76">
        <v>2.3E-2</v>
      </c>
      <c r="E719" s="77">
        <v>2.3289800000000001</v>
      </c>
      <c r="F719" s="78">
        <v>682</v>
      </c>
      <c r="G719" s="343" t="s">
        <v>38</v>
      </c>
      <c r="H719" s="344">
        <v>2</v>
      </c>
      <c r="I719" s="345" t="s">
        <v>276</v>
      </c>
      <c r="J719" s="346" t="s">
        <v>132</v>
      </c>
      <c r="K719" s="344">
        <v>150</v>
      </c>
      <c r="L719" s="344">
        <v>1986</v>
      </c>
      <c r="M719" s="347">
        <v>88.858000000000047</v>
      </c>
      <c r="N719" s="347">
        <v>6.5640749999999386</v>
      </c>
      <c r="O719" s="347">
        <v>4.6089250000000632</v>
      </c>
      <c r="P719" s="347">
        <v>1.0121999999999389</v>
      </c>
      <c r="Q719" s="347"/>
      <c r="R719" s="347">
        <v>77.685000000000045</v>
      </c>
      <c r="S719" s="348">
        <v>6168.4</v>
      </c>
      <c r="T719" s="347">
        <v>77.685000000000045</v>
      </c>
      <c r="U719" s="348">
        <v>6168.4</v>
      </c>
      <c r="V719" s="349">
        <v>1.2594027624667669E-2</v>
      </c>
      <c r="W719" s="347">
        <v>101.26</v>
      </c>
      <c r="X719" s="350">
        <v>1.2752712372738482</v>
      </c>
      <c r="Y719" s="350">
        <v>755.64165748006019</v>
      </c>
      <c r="Z719" s="351">
        <v>76.516274236430888</v>
      </c>
      <c r="AA719" s="605">
        <f t="shared" si="13"/>
        <v>70.19841673067053</v>
      </c>
    </row>
    <row r="720" spans="1:28" ht="15.95" customHeight="1" x14ac:dyDescent="0.2">
      <c r="A720" s="768"/>
      <c r="B720" s="473" t="s">
        <v>238</v>
      </c>
      <c r="C720" s="75">
        <v>-4</v>
      </c>
      <c r="D720" s="76">
        <v>2.3E-2</v>
      </c>
      <c r="E720" s="77">
        <v>2.3289800000000001</v>
      </c>
      <c r="F720" s="78">
        <v>682</v>
      </c>
      <c r="G720" s="343" t="s">
        <v>38</v>
      </c>
      <c r="H720" s="344">
        <v>3</v>
      </c>
      <c r="I720" s="345" t="s">
        <v>546</v>
      </c>
      <c r="J720" s="346" t="s">
        <v>132</v>
      </c>
      <c r="K720" s="344">
        <v>55</v>
      </c>
      <c r="L720" s="344">
        <v>1977</v>
      </c>
      <c r="M720" s="347">
        <v>45.403000000000247</v>
      </c>
      <c r="N720" s="347">
        <v>4.8877500000000191</v>
      </c>
      <c r="O720" s="347">
        <v>8.5962499999999054</v>
      </c>
      <c r="P720" s="347">
        <v>-9.9749999999980896E-2</v>
      </c>
      <c r="Q720" s="347"/>
      <c r="R720" s="347">
        <v>31.919000000000324</v>
      </c>
      <c r="S720" s="348">
        <v>2719.07</v>
      </c>
      <c r="T720" s="347">
        <v>31.919000000000324</v>
      </c>
      <c r="U720" s="348">
        <v>2719.07</v>
      </c>
      <c r="V720" s="349">
        <v>1.1738940152331614E-2</v>
      </c>
      <c r="W720" s="347">
        <v>101.26</v>
      </c>
      <c r="X720" s="350">
        <v>1.1886850798250994</v>
      </c>
      <c r="Y720" s="350">
        <v>704.33640913989677</v>
      </c>
      <c r="Z720" s="351">
        <v>71.321104789505952</v>
      </c>
      <c r="AA720" s="605">
        <f t="shared" si="13"/>
        <v>65.432206228904533</v>
      </c>
    </row>
    <row r="721" spans="1:27" ht="15.95" customHeight="1" x14ac:dyDescent="0.2">
      <c r="A721" s="768"/>
      <c r="B721" s="473" t="s">
        <v>238</v>
      </c>
      <c r="C721" s="75">
        <v>-4</v>
      </c>
      <c r="D721" s="76">
        <v>2.3E-2</v>
      </c>
      <c r="E721" s="77">
        <v>2.3289800000000001</v>
      </c>
      <c r="F721" s="78">
        <v>682</v>
      </c>
      <c r="G721" s="573" t="s">
        <v>43</v>
      </c>
      <c r="H721" s="574">
        <v>1</v>
      </c>
      <c r="I721" s="575" t="s">
        <v>219</v>
      </c>
      <c r="J721" s="576" t="s">
        <v>131</v>
      </c>
      <c r="K721" s="574">
        <v>72</v>
      </c>
      <c r="L721" s="574">
        <v>1988</v>
      </c>
      <c r="M721" s="577">
        <v>118.17000000000007</v>
      </c>
      <c r="N721" s="577">
        <v>8.4608999999999916</v>
      </c>
      <c r="O721" s="577">
        <v>19.083099999999991</v>
      </c>
      <c r="P721" s="577">
        <v>2.4391499999999922</v>
      </c>
      <c r="Q721" s="577"/>
      <c r="R721" s="577">
        <v>90.62600000000009</v>
      </c>
      <c r="S721" s="578">
        <v>4728.8599999999997</v>
      </c>
      <c r="T721" s="577">
        <v>90.62600000000009</v>
      </c>
      <c r="U721" s="578">
        <v>4728.8599999999997</v>
      </c>
      <c r="V721" s="579">
        <v>1.9164449782822942E-2</v>
      </c>
      <c r="W721" s="577">
        <v>101.26</v>
      </c>
      <c r="X721" s="580">
        <v>1.9405921850086512</v>
      </c>
      <c r="Y721" s="580">
        <v>1149.8669869693765</v>
      </c>
      <c r="Z721" s="683">
        <v>116.43553110051907</v>
      </c>
      <c r="AA721" s="605">
        <f t="shared" si="13"/>
        <v>106.82158816561382</v>
      </c>
    </row>
    <row r="722" spans="1:27" ht="15.95" customHeight="1" x14ac:dyDescent="0.2">
      <c r="A722" s="768"/>
      <c r="B722" s="473" t="s">
        <v>238</v>
      </c>
      <c r="C722" s="75">
        <v>-4</v>
      </c>
      <c r="D722" s="76">
        <v>2.3E-2</v>
      </c>
      <c r="E722" s="77">
        <v>2.3289800000000001</v>
      </c>
      <c r="F722" s="78">
        <v>682</v>
      </c>
      <c r="G722" s="573" t="s">
        <v>43</v>
      </c>
      <c r="H722" s="574">
        <v>2</v>
      </c>
      <c r="I722" s="575" t="s">
        <v>220</v>
      </c>
      <c r="J722" s="576" t="s">
        <v>131</v>
      </c>
      <c r="K722" s="574">
        <v>15</v>
      </c>
      <c r="L722" s="574">
        <v>1979</v>
      </c>
      <c r="M722" s="577">
        <v>23.948000000000008</v>
      </c>
      <c r="N722" s="577">
        <v>1.7390100000000013</v>
      </c>
      <c r="O722" s="577">
        <v>3.3119900000000007</v>
      </c>
      <c r="P722" s="577">
        <v>0.66276000000000124</v>
      </c>
      <c r="Q722" s="577"/>
      <c r="R722" s="577">
        <v>18.897000000000006</v>
      </c>
      <c r="S722" s="578">
        <v>886.49</v>
      </c>
      <c r="T722" s="577">
        <v>15.4</v>
      </c>
      <c r="U722" s="578">
        <v>720.81</v>
      </c>
      <c r="V722" s="579">
        <v>2.1364853428781513E-2</v>
      </c>
      <c r="W722" s="577">
        <v>101.26</v>
      </c>
      <c r="X722" s="580">
        <v>2.1634050581984163</v>
      </c>
      <c r="Y722" s="580">
        <v>1281.8912057268908</v>
      </c>
      <c r="Z722" s="683">
        <v>129.80430349190496</v>
      </c>
      <c r="AA722" s="605">
        <f t="shared" si="13"/>
        <v>119.08651696505041</v>
      </c>
    </row>
    <row r="723" spans="1:27" ht="15.95" customHeight="1" x14ac:dyDescent="0.2">
      <c r="A723" s="768"/>
      <c r="B723" s="473" t="s">
        <v>238</v>
      </c>
      <c r="C723" s="75">
        <v>-4</v>
      </c>
      <c r="D723" s="76">
        <v>2.3E-2</v>
      </c>
      <c r="E723" s="77">
        <v>2.3289800000000001</v>
      </c>
      <c r="F723" s="78">
        <v>682</v>
      </c>
      <c r="G723" s="573" t="s">
        <v>43</v>
      </c>
      <c r="H723" s="574">
        <v>3</v>
      </c>
      <c r="I723" s="575" t="s">
        <v>221</v>
      </c>
      <c r="J723" s="576" t="s">
        <v>131</v>
      </c>
      <c r="K723" s="574">
        <v>15</v>
      </c>
      <c r="L723" s="574">
        <v>1981</v>
      </c>
      <c r="M723" s="577">
        <v>20.815999999999917</v>
      </c>
      <c r="N723" s="577">
        <v>1.0457474999999932</v>
      </c>
      <c r="O723" s="577">
        <v>2.3192525000000161</v>
      </c>
      <c r="P723" s="577">
        <v>-0.18800250000000687</v>
      </c>
      <c r="Q723" s="577"/>
      <c r="R723" s="577">
        <v>17.450999999999908</v>
      </c>
      <c r="S723" s="578">
        <v>746.58</v>
      </c>
      <c r="T723" s="577">
        <v>17.450999999999908</v>
      </c>
      <c r="U723" s="578">
        <v>746.58</v>
      </c>
      <c r="V723" s="579">
        <v>2.3374588121835446E-2</v>
      </c>
      <c r="W723" s="577">
        <v>101.26</v>
      </c>
      <c r="X723" s="580">
        <v>2.3669107932170572</v>
      </c>
      <c r="Y723" s="580">
        <v>1402.4752873101268</v>
      </c>
      <c r="Z723" s="683">
        <v>142.01464759302343</v>
      </c>
      <c r="AA723" s="605">
        <f t="shared" si="13"/>
        <v>130.28866751653524</v>
      </c>
    </row>
    <row r="724" spans="1:27" ht="15.95" customHeight="1" x14ac:dyDescent="0.2">
      <c r="A724" s="768"/>
      <c r="B724" s="473" t="s">
        <v>238</v>
      </c>
      <c r="C724" s="75">
        <v>-4</v>
      </c>
      <c r="D724" s="76">
        <v>2.3E-2</v>
      </c>
      <c r="E724" s="77">
        <v>2.3289800000000001</v>
      </c>
      <c r="F724" s="78">
        <v>682</v>
      </c>
      <c r="G724" s="573" t="s">
        <v>43</v>
      </c>
      <c r="H724" s="574">
        <v>4</v>
      </c>
      <c r="I724" s="575" t="s">
        <v>222</v>
      </c>
      <c r="J724" s="576" t="s">
        <v>131</v>
      </c>
      <c r="K724" s="574">
        <v>72</v>
      </c>
      <c r="L724" s="574">
        <v>1992</v>
      </c>
      <c r="M724" s="577">
        <v>114.655</v>
      </c>
      <c r="N724" s="577">
        <v>7.6272000000000002</v>
      </c>
      <c r="O724" s="577">
        <v>12.954800000000001</v>
      </c>
      <c r="P724" s="577">
        <v>-0.31605000000000055</v>
      </c>
      <c r="Q724" s="577"/>
      <c r="R724" s="577">
        <v>94.073000000000008</v>
      </c>
      <c r="S724" s="578">
        <v>4707.0600000000004</v>
      </c>
      <c r="T724" s="577">
        <v>94.073000000000008</v>
      </c>
      <c r="U724" s="578">
        <v>4707.0600000000004</v>
      </c>
      <c r="V724" s="579">
        <v>1.9985511125840759E-2</v>
      </c>
      <c r="W724" s="577">
        <v>101.26</v>
      </c>
      <c r="X724" s="580">
        <v>2.0237328566026354</v>
      </c>
      <c r="Y724" s="580">
        <v>1199.1306675504457</v>
      </c>
      <c r="Z724" s="683">
        <v>121.42397139615812</v>
      </c>
      <c r="AA724" s="605">
        <f t="shared" si="13"/>
        <v>111.39813889555791</v>
      </c>
    </row>
    <row r="725" spans="1:27" ht="15.95" customHeight="1" x14ac:dyDescent="0.2">
      <c r="A725" s="768"/>
      <c r="B725" s="473" t="s">
        <v>238</v>
      </c>
      <c r="C725" s="75">
        <v>-4</v>
      </c>
      <c r="D725" s="76">
        <v>2.3E-2</v>
      </c>
      <c r="E725" s="77">
        <v>2.3289800000000001</v>
      </c>
      <c r="F725" s="78">
        <v>682</v>
      </c>
      <c r="G725" s="573" t="s">
        <v>43</v>
      </c>
      <c r="H725" s="574">
        <v>5</v>
      </c>
      <c r="I725" s="575" t="s">
        <v>223</v>
      </c>
      <c r="J725" s="576" t="s">
        <v>131</v>
      </c>
      <c r="K725" s="574">
        <v>36</v>
      </c>
      <c r="L725" s="574">
        <v>1994</v>
      </c>
      <c r="M725" s="577">
        <v>60.201000000000022</v>
      </c>
      <c r="N725" s="577">
        <v>4.8956249999999999</v>
      </c>
      <c r="O725" s="577">
        <v>7.9643750000000137</v>
      </c>
      <c r="P725" s="577">
        <v>1.4043749999999999</v>
      </c>
      <c r="Q725" s="577"/>
      <c r="R725" s="577">
        <v>47.341000000000008</v>
      </c>
      <c r="S725" s="578">
        <v>2038.44</v>
      </c>
      <c r="T725" s="577">
        <v>47.341000000000008</v>
      </c>
      <c r="U725" s="578">
        <v>2038.44</v>
      </c>
      <c r="V725" s="579">
        <v>2.3224132179509825E-2</v>
      </c>
      <c r="W725" s="577">
        <v>101.26</v>
      </c>
      <c r="X725" s="580">
        <v>2.3516756244971648</v>
      </c>
      <c r="Y725" s="580">
        <v>1393.4479307705897</v>
      </c>
      <c r="Z725" s="683">
        <v>141.10053746982993</v>
      </c>
      <c r="AA725" s="605">
        <f t="shared" si="13"/>
        <v>129.45003437599075</v>
      </c>
    </row>
    <row r="726" spans="1:27" ht="15.95" customHeight="1" x14ac:dyDescent="0.2">
      <c r="A726" s="768"/>
      <c r="B726" s="473" t="s">
        <v>238</v>
      </c>
      <c r="C726" s="75">
        <v>-4</v>
      </c>
      <c r="D726" s="76">
        <v>2.3E-2</v>
      </c>
      <c r="E726" s="77">
        <v>2.3289800000000001</v>
      </c>
      <c r="F726" s="78">
        <v>682</v>
      </c>
      <c r="G726" s="573" t="s">
        <v>43</v>
      </c>
      <c r="H726" s="574">
        <v>6</v>
      </c>
      <c r="I726" s="575" t="s">
        <v>224</v>
      </c>
      <c r="J726" s="576" t="s">
        <v>131</v>
      </c>
      <c r="K726" s="574">
        <v>15</v>
      </c>
      <c r="L726" s="574">
        <v>1982</v>
      </c>
      <c r="M726" s="577">
        <v>20.461000000000013</v>
      </c>
      <c r="N726" s="577">
        <v>1.8659024999999967</v>
      </c>
      <c r="O726" s="577">
        <v>2.4210975000000095</v>
      </c>
      <c r="P726" s="577">
        <v>5.4652499999996849E-2</v>
      </c>
      <c r="Q726" s="577"/>
      <c r="R726" s="577">
        <v>16.174000000000007</v>
      </c>
      <c r="S726" s="578">
        <v>721.26</v>
      </c>
      <c r="T726" s="577">
        <v>16.174000000000007</v>
      </c>
      <c r="U726" s="578">
        <v>721.26</v>
      </c>
      <c r="V726" s="579">
        <v>2.2424645758810979E-2</v>
      </c>
      <c r="W726" s="577">
        <v>101.26</v>
      </c>
      <c r="X726" s="580">
        <v>2.2707196295371999</v>
      </c>
      <c r="Y726" s="580">
        <v>1345.4787455286587</v>
      </c>
      <c r="Z726" s="683">
        <v>136.24317777223197</v>
      </c>
      <c r="AA726" s="605">
        <f t="shared" si="13"/>
        <v>124.99374107544217</v>
      </c>
    </row>
    <row r="727" spans="1:27" ht="15.95" customHeight="1" x14ac:dyDescent="0.2">
      <c r="A727" s="768"/>
      <c r="B727" s="473" t="s">
        <v>238</v>
      </c>
      <c r="C727" s="75">
        <v>-4</v>
      </c>
      <c r="D727" s="76">
        <v>2.3E-2</v>
      </c>
      <c r="E727" s="77">
        <v>2.3289800000000001</v>
      </c>
      <c r="F727" s="78">
        <v>682</v>
      </c>
      <c r="G727" s="573" t="s">
        <v>43</v>
      </c>
      <c r="H727" s="574">
        <v>7</v>
      </c>
      <c r="I727" s="575" t="s">
        <v>225</v>
      </c>
      <c r="J727" s="576" t="s">
        <v>131</v>
      </c>
      <c r="K727" s="574">
        <v>54</v>
      </c>
      <c r="L727" s="574">
        <v>1982</v>
      </c>
      <c r="M727" s="577">
        <v>94.189999999999827</v>
      </c>
      <c r="N727" s="577">
        <v>6.4244249999999941</v>
      </c>
      <c r="O727" s="577">
        <v>15.453574999999992</v>
      </c>
      <c r="P727" s="577">
        <v>1.0694249999999943</v>
      </c>
      <c r="Q727" s="577"/>
      <c r="R727" s="577">
        <v>72.311999999999841</v>
      </c>
      <c r="S727" s="578">
        <v>3478.61</v>
      </c>
      <c r="T727" s="577">
        <v>72.311999999999841</v>
      </c>
      <c r="U727" s="578">
        <v>3478.61</v>
      </c>
      <c r="V727" s="579">
        <v>2.0787613443300584E-2</v>
      </c>
      <c r="W727" s="577">
        <v>101.26</v>
      </c>
      <c r="X727" s="580">
        <v>2.1049537372686173</v>
      </c>
      <c r="Y727" s="580">
        <v>1247.2568065980349</v>
      </c>
      <c r="Z727" s="683">
        <v>126.29722423611702</v>
      </c>
      <c r="AA727" s="605">
        <f t="shared" si="13"/>
        <v>115.86901306065781</v>
      </c>
    </row>
    <row r="728" spans="1:27" ht="15.95" customHeight="1" x14ac:dyDescent="0.2">
      <c r="A728" s="768"/>
      <c r="B728" s="473" t="s">
        <v>238</v>
      </c>
      <c r="C728" s="75">
        <v>-4</v>
      </c>
      <c r="D728" s="76">
        <v>2.3E-2</v>
      </c>
      <c r="E728" s="77">
        <v>2.3289800000000001</v>
      </c>
      <c r="F728" s="78">
        <v>682</v>
      </c>
      <c r="G728" s="573" t="s">
        <v>43</v>
      </c>
      <c r="H728" s="574">
        <v>8</v>
      </c>
      <c r="I728" s="575" t="s">
        <v>226</v>
      </c>
      <c r="J728" s="576" t="s">
        <v>131</v>
      </c>
      <c r="K728" s="574">
        <v>143</v>
      </c>
      <c r="L728" s="574">
        <v>1984</v>
      </c>
      <c r="M728" s="577">
        <v>127.08199999999999</v>
      </c>
      <c r="N728" s="577">
        <v>9.2536499999999986</v>
      </c>
      <c r="O728" s="577">
        <v>10.903695205479453</v>
      </c>
      <c r="P728" s="577">
        <v>0.92168999999999912</v>
      </c>
      <c r="Q728" s="577"/>
      <c r="R728" s="577">
        <v>106.92465479452054</v>
      </c>
      <c r="S728" s="578">
        <v>4991.93</v>
      </c>
      <c r="T728" s="577">
        <v>100.6</v>
      </c>
      <c r="U728" s="578">
        <v>4696.88</v>
      </c>
      <c r="V728" s="579">
        <v>2.1418473539881792E-2</v>
      </c>
      <c r="W728" s="577">
        <v>101.26</v>
      </c>
      <c r="X728" s="580">
        <v>2.1688346306484303</v>
      </c>
      <c r="Y728" s="580">
        <v>1285.1084123929074</v>
      </c>
      <c r="Z728" s="683">
        <v>130.13007783890581</v>
      </c>
      <c r="AA728" s="605">
        <f t="shared" si="13"/>
        <v>119.3853925127576</v>
      </c>
    </row>
    <row r="729" spans="1:27" ht="15.95" customHeight="1" x14ac:dyDescent="0.2">
      <c r="A729" s="768"/>
      <c r="B729" s="473" t="s">
        <v>238</v>
      </c>
      <c r="C729" s="75">
        <v>-4</v>
      </c>
      <c r="D729" s="76">
        <v>2.3E-2</v>
      </c>
      <c r="E729" s="77">
        <v>2.3289800000000001</v>
      </c>
      <c r="F729" s="78">
        <v>682</v>
      </c>
      <c r="G729" s="573" t="s">
        <v>43</v>
      </c>
      <c r="H729" s="574">
        <v>9</v>
      </c>
      <c r="I729" s="575" t="s">
        <v>227</v>
      </c>
      <c r="J729" s="576" t="s">
        <v>131</v>
      </c>
      <c r="K729" s="574">
        <v>72</v>
      </c>
      <c r="L729" s="574">
        <v>1986</v>
      </c>
      <c r="M729" s="577">
        <v>120.625</v>
      </c>
      <c r="N729" s="577">
        <v>8.6624999999999996</v>
      </c>
      <c r="O729" s="577">
        <v>19.720500000000037</v>
      </c>
      <c r="P729" s="577">
        <v>0.97124999999999995</v>
      </c>
      <c r="Q729" s="577"/>
      <c r="R729" s="577">
        <v>92.241999999999962</v>
      </c>
      <c r="S729" s="578">
        <v>4720.51</v>
      </c>
      <c r="T729" s="577">
        <v>91.1</v>
      </c>
      <c r="U729" s="578">
        <v>4663.38</v>
      </c>
      <c r="V729" s="579">
        <v>1.9535186924505399E-2</v>
      </c>
      <c r="W729" s="577">
        <v>101.26</v>
      </c>
      <c r="X729" s="580">
        <v>1.9781330279754168</v>
      </c>
      <c r="Y729" s="580">
        <v>1172.1112154703239</v>
      </c>
      <c r="Z729" s="683">
        <v>118.68798167852502</v>
      </c>
      <c r="AA729" s="605">
        <f t="shared" si="13"/>
        <v>108.88805658580276</v>
      </c>
    </row>
    <row r="730" spans="1:27" ht="15.95" customHeight="1" x14ac:dyDescent="0.2">
      <c r="A730" s="768"/>
      <c r="B730" s="473" t="s">
        <v>238</v>
      </c>
      <c r="C730" s="75">
        <v>-4</v>
      </c>
      <c r="D730" s="76">
        <v>2.3E-2</v>
      </c>
      <c r="E730" s="77">
        <v>2.3289800000000001</v>
      </c>
      <c r="F730" s="78">
        <v>682</v>
      </c>
      <c r="G730" s="573" t="s">
        <v>43</v>
      </c>
      <c r="H730" s="574">
        <v>10</v>
      </c>
      <c r="I730" s="575" t="s">
        <v>228</v>
      </c>
      <c r="J730" s="576" t="s">
        <v>131</v>
      </c>
      <c r="K730" s="574">
        <v>71</v>
      </c>
      <c r="L730" s="574">
        <v>1987</v>
      </c>
      <c r="M730" s="577">
        <v>94.960000000000036</v>
      </c>
      <c r="N730" s="577">
        <v>7.7820749999999768</v>
      </c>
      <c r="O730" s="577">
        <v>8.8659250000001606</v>
      </c>
      <c r="P730" s="577">
        <v>-5.1975000000022857E-2</v>
      </c>
      <c r="Q730" s="577"/>
      <c r="R730" s="577">
        <v>78.311999999999898</v>
      </c>
      <c r="S730" s="578">
        <v>4211.26</v>
      </c>
      <c r="T730" s="577">
        <v>78.311999999999898</v>
      </c>
      <c r="U730" s="578">
        <v>4211.26</v>
      </c>
      <c r="V730" s="579">
        <v>1.8595859671452223E-2</v>
      </c>
      <c r="W730" s="577">
        <v>101.26</v>
      </c>
      <c r="X730" s="580">
        <v>1.8830167503312523</v>
      </c>
      <c r="Y730" s="580">
        <v>1115.7515802871335</v>
      </c>
      <c r="Z730" s="683">
        <v>112.98100501987514</v>
      </c>
      <c r="AA730" s="605">
        <f t="shared" si="13"/>
        <v>103.65229818337168</v>
      </c>
    </row>
    <row r="731" spans="1:27" ht="15.95" customHeight="1" x14ac:dyDescent="0.2">
      <c r="A731" s="768"/>
      <c r="B731" s="473" t="s">
        <v>238</v>
      </c>
      <c r="C731" s="75">
        <v>-4</v>
      </c>
      <c r="D731" s="76">
        <v>2.3E-2</v>
      </c>
      <c r="E731" s="77">
        <v>2.3289800000000001</v>
      </c>
      <c r="F731" s="78">
        <v>682</v>
      </c>
      <c r="G731" s="361" t="s">
        <v>45</v>
      </c>
      <c r="H731" s="362">
        <v>1</v>
      </c>
      <c r="I731" s="363" t="s">
        <v>229</v>
      </c>
      <c r="J731" s="364" t="s">
        <v>131</v>
      </c>
      <c r="K731" s="362">
        <v>30</v>
      </c>
      <c r="L731" s="362">
        <v>1987</v>
      </c>
      <c r="M731" s="365">
        <v>48.592999999999847</v>
      </c>
      <c r="N731" s="365">
        <v>2.9997450000000194</v>
      </c>
      <c r="O731" s="365">
        <v>6.2822550000000197</v>
      </c>
      <c r="P731" s="365">
        <v>0.68974500000001959</v>
      </c>
      <c r="Q731" s="365"/>
      <c r="R731" s="365">
        <v>39.310999999999808</v>
      </c>
      <c r="S731" s="366">
        <v>1956.3</v>
      </c>
      <c r="T731" s="365">
        <v>39.310999999999808</v>
      </c>
      <c r="U731" s="366">
        <v>1956.3</v>
      </c>
      <c r="V731" s="367">
        <v>2.0094566273066404E-2</v>
      </c>
      <c r="W731" s="365">
        <v>101.26</v>
      </c>
      <c r="X731" s="368">
        <v>2.0347757808107043</v>
      </c>
      <c r="Y731" s="368">
        <v>1205.6739763839844</v>
      </c>
      <c r="Z731" s="369">
        <v>122.08654684864226</v>
      </c>
      <c r="AA731" s="605">
        <f t="shared" si="13"/>
        <v>112.00600628315803</v>
      </c>
    </row>
    <row r="732" spans="1:27" ht="15.95" customHeight="1" x14ac:dyDescent="0.2">
      <c r="A732" s="768"/>
      <c r="B732" s="473" t="s">
        <v>238</v>
      </c>
      <c r="C732" s="75">
        <v>-4</v>
      </c>
      <c r="D732" s="76">
        <v>2.3E-2</v>
      </c>
      <c r="E732" s="77">
        <v>2.3289800000000001</v>
      </c>
      <c r="F732" s="78">
        <v>682</v>
      </c>
      <c r="G732" s="361" t="s">
        <v>45</v>
      </c>
      <c r="H732" s="362">
        <v>2</v>
      </c>
      <c r="I732" s="363" t="s">
        <v>230</v>
      </c>
      <c r="J732" s="364" t="s">
        <v>131</v>
      </c>
      <c r="K732" s="362">
        <v>30</v>
      </c>
      <c r="L732" s="362">
        <v>1987</v>
      </c>
      <c r="M732" s="365">
        <v>51.843999999999937</v>
      </c>
      <c r="N732" s="365">
        <v>3.9854849999999993</v>
      </c>
      <c r="O732" s="365">
        <v>6.5025150000000007</v>
      </c>
      <c r="P732" s="365">
        <v>1.1582549999999994</v>
      </c>
      <c r="Q732" s="365"/>
      <c r="R732" s="365">
        <v>41.355999999999938</v>
      </c>
      <c r="S732" s="366">
        <v>1953.41</v>
      </c>
      <c r="T732" s="365">
        <v>41.355999999999938</v>
      </c>
      <c r="U732" s="366">
        <v>1953.41</v>
      </c>
      <c r="V732" s="367">
        <v>2.1171182701020235E-2</v>
      </c>
      <c r="W732" s="365">
        <v>101.26</v>
      </c>
      <c r="X732" s="368">
        <v>2.1437939603053091</v>
      </c>
      <c r="Y732" s="368">
        <v>1270.270962061214</v>
      </c>
      <c r="Z732" s="369">
        <v>128.62763761831854</v>
      </c>
      <c r="AA732" s="605">
        <f t="shared" si="13"/>
        <v>118.00700698928306</v>
      </c>
    </row>
    <row r="733" spans="1:27" ht="15.95" customHeight="1" x14ac:dyDescent="0.2">
      <c r="A733" s="768"/>
      <c r="B733" s="473" t="s">
        <v>238</v>
      </c>
      <c r="C733" s="75">
        <v>-4</v>
      </c>
      <c r="D733" s="76">
        <v>2.3E-2</v>
      </c>
      <c r="E733" s="77">
        <v>2.3289800000000001</v>
      </c>
      <c r="F733" s="78">
        <v>682</v>
      </c>
      <c r="G733" s="361" t="s">
        <v>45</v>
      </c>
      <c r="H733" s="362">
        <v>3</v>
      </c>
      <c r="I733" s="363" t="s">
        <v>231</v>
      </c>
      <c r="J733" s="364" t="s">
        <v>131</v>
      </c>
      <c r="K733" s="362">
        <v>30</v>
      </c>
      <c r="L733" s="362">
        <v>1985</v>
      </c>
      <c r="M733" s="365">
        <v>60.422000000000025</v>
      </c>
      <c r="N733" s="365">
        <v>4.6151700000000009</v>
      </c>
      <c r="O733" s="365">
        <v>6.7588300000000228</v>
      </c>
      <c r="P733" s="365">
        <v>1.1264400000000008</v>
      </c>
      <c r="Q733" s="365"/>
      <c r="R733" s="365">
        <v>49.048000000000002</v>
      </c>
      <c r="S733" s="366">
        <v>1967.04</v>
      </c>
      <c r="T733" s="365">
        <v>49.048000000000002</v>
      </c>
      <c r="U733" s="366">
        <v>1967.04</v>
      </c>
      <c r="V733" s="367">
        <v>2.4934927606962747E-2</v>
      </c>
      <c r="W733" s="365">
        <v>101.26</v>
      </c>
      <c r="X733" s="368">
        <v>2.524910769481048</v>
      </c>
      <c r="Y733" s="368">
        <v>1496.0956564177648</v>
      </c>
      <c r="Z733" s="369">
        <v>151.49464616886289</v>
      </c>
      <c r="AA733" s="605">
        <f t="shared" si="13"/>
        <v>138.98591391638797</v>
      </c>
    </row>
    <row r="734" spans="1:27" ht="15.95" customHeight="1" x14ac:dyDescent="0.2">
      <c r="A734" s="768"/>
      <c r="B734" s="473" t="s">
        <v>238</v>
      </c>
      <c r="C734" s="75">
        <v>-4</v>
      </c>
      <c r="D734" s="76">
        <v>2.3E-2</v>
      </c>
      <c r="E734" s="77">
        <v>2.3289800000000001</v>
      </c>
      <c r="F734" s="78">
        <v>682</v>
      </c>
      <c r="G734" s="361" t="s">
        <v>45</v>
      </c>
      <c r="H734" s="362">
        <v>4</v>
      </c>
      <c r="I734" s="363" t="s">
        <v>232</v>
      </c>
      <c r="J734" s="364" t="s">
        <v>131</v>
      </c>
      <c r="K734" s="362">
        <v>45</v>
      </c>
      <c r="L734" s="362">
        <v>1980</v>
      </c>
      <c r="M734" s="365">
        <v>69.614000000000033</v>
      </c>
      <c r="N734" s="365">
        <v>5.5350750000000151</v>
      </c>
      <c r="O734" s="365">
        <v>7.8849249999998303</v>
      </c>
      <c r="P734" s="365">
        <v>1.736595000000015</v>
      </c>
      <c r="Q734" s="365"/>
      <c r="R734" s="365">
        <v>56.194000000000187</v>
      </c>
      <c r="S734" s="366">
        <v>2196.5</v>
      </c>
      <c r="T734" s="365">
        <v>56.194000000000187</v>
      </c>
      <c r="U734" s="366">
        <v>2196.5</v>
      </c>
      <c r="V734" s="367">
        <v>2.5583428181197444E-2</v>
      </c>
      <c r="W734" s="365">
        <v>101.26</v>
      </c>
      <c r="X734" s="368">
        <v>2.5905779376280536</v>
      </c>
      <c r="Y734" s="368">
        <v>1535.0056908718466</v>
      </c>
      <c r="Z734" s="369">
        <v>155.43467625768321</v>
      </c>
      <c r="AA734" s="605">
        <f t="shared" si="13"/>
        <v>142.60062041989283</v>
      </c>
    </row>
    <row r="735" spans="1:27" ht="15.95" customHeight="1" x14ac:dyDescent="0.2">
      <c r="A735" s="768"/>
      <c r="B735" s="473" t="s">
        <v>238</v>
      </c>
      <c r="C735" s="75">
        <v>-4</v>
      </c>
      <c r="D735" s="76">
        <v>2.3E-2</v>
      </c>
      <c r="E735" s="77">
        <v>2.3289800000000001</v>
      </c>
      <c r="F735" s="78">
        <v>682</v>
      </c>
      <c r="G735" s="361" t="s">
        <v>45</v>
      </c>
      <c r="H735" s="362">
        <v>5</v>
      </c>
      <c r="I735" s="363" t="s">
        <v>233</v>
      </c>
      <c r="J735" s="364" t="s">
        <v>131</v>
      </c>
      <c r="K735" s="362">
        <v>25</v>
      </c>
      <c r="L735" s="362">
        <v>1977</v>
      </c>
      <c r="M735" s="365">
        <v>44.615000000000009</v>
      </c>
      <c r="N735" s="365">
        <v>2.101049999999999</v>
      </c>
      <c r="O735" s="365">
        <v>5.1729500000000019</v>
      </c>
      <c r="P735" s="365">
        <v>-2.5200000000000954E-2</v>
      </c>
      <c r="Q735" s="365"/>
      <c r="R735" s="365">
        <v>37.341000000000008</v>
      </c>
      <c r="S735" s="366">
        <v>1359.26</v>
      </c>
      <c r="T735" s="365">
        <v>37.341000000000008</v>
      </c>
      <c r="U735" s="366">
        <v>1359.26</v>
      </c>
      <c r="V735" s="367">
        <v>2.7471565410591064E-2</v>
      </c>
      <c r="W735" s="365">
        <v>101.26</v>
      </c>
      <c r="X735" s="368">
        <v>2.7817707134764516</v>
      </c>
      <c r="Y735" s="368">
        <v>1648.293924635464</v>
      </c>
      <c r="Z735" s="369">
        <v>166.90624280858708</v>
      </c>
      <c r="AA735" s="605">
        <f t="shared" ref="AA735:AA739" si="14">Z735/1.09</f>
        <v>153.12499340237346</v>
      </c>
    </row>
    <row r="736" spans="1:27" ht="15.95" customHeight="1" x14ac:dyDescent="0.2">
      <c r="A736" s="768"/>
      <c r="B736" s="473" t="s">
        <v>238</v>
      </c>
      <c r="C736" s="75">
        <v>-4</v>
      </c>
      <c r="D736" s="76">
        <v>2.3E-2</v>
      </c>
      <c r="E736" s="77">
        <v>2.3289800000000001</v>
      </c>
      <c r="F736" s="78">
        <v>682</v>
      </c>
      <c r="G736" s="361" t="s">
        <v>45</v>
      </c>
      <c r="H736" s="362">
        <v>6</v>
      </c>
      <c r="I736" s="363" t="s">
        <v>234</v>
      </c>
      <c r="J736" s="364" t="s">
        <v>131</v>
      </c>
      <c r="K736" s="362">
        <v>45</v>
      </c>
      <c r="L736" s="362">
        <v>1982</v>
      </c>
      <c r="M736" s="365">
        <v>70.138999999999896</v>
      </c>
      <c r="N736" s="365">
        <v>4.3889999999999949</v>
      </c>
      <c r="O736" s="365">
        <v>8.5630000000000024</v>
      </c>
      <c r="P736" s="365">
        <v>1.1602499999999951</v>
      </c>
      <c r="Q736" s="365"/>
      <c r="R736" s="365">
        <v>57.186999999999898</v>
      </c>
      <c r="S736" s="366">
        <v>2193.58</v>
      </c>
      <c r="T736" s="365">
        <v>57.186999999999898</v>
      </c>
      <c r="U736" s="366">
        <v>2193.58</v>
      </c>
      <c r="V736" s="367">
        <v>2.6070168400514182E-2</v>
      </c>
      <c r="W736" s="365">
        <v>101.26</v>
      </c>
      <c r="X736" s="368">
        <v>2.6398652522360662</v>
      </c>
      <c r="Y736" s="368">
        <v>1564.210104030851</v>
      </c>
      <c r="Z736" s="369">
        <v>158.39191513416398</v>
      </c>
      <c r="AA736" s="605">
        <f t="shared" si="14"/>
        <v>145.31368360932476</v>
      </c>
    </row>
    <row r="737" spans="1:27" ht="15.95" customHeight="1" x14ac:dyDescent="0.2">
      <c r="A737" s="768"/>
      <c r="B737" s="473" t="s">
        <v>238</v>
      </c>
      <c r="C737" s="75">
        <v>-4</v>
      </c>
      <c r="D737" s="76">
        <v>2.3E-2</v>
      </c>
      <c r="E737" s="77">
        <v>2.3289800000000001</v>
      </c>
      <c r="F737" s="78">
        <v>682</v>
      </c>
      <c r="G737" s="361" t="s">
        <v>45</v>
      </c>
      <c r="H737" s="362">
        <v>7</v>
      </c>
      <c r="I737" s="363" t="s">
        <v>235</v>
      </c>
      <c r="J737" s="364" t="s">
        <v>131</v>
      </c>
      <c r="K737" s="362">
        <v>36</v>
      </c>
      <c r="L737" s="362">
        <v>1990</v>
      </c>
      <c r="M737" s="365">
        <v>64.754999999999995</v>
      </c>
      <c r="N737" s="365">
        <v>4.2204749999999995</v>
      </c>
      <c r="O737" s="365">
        <v>9.6165250000000171</v>
      </c>
      <c r="P737" s="365">
        <v>0.65047499999999925</v>
      </c>
      <c r="Q737" s="365"/>
      <c r="R737" s="365">
        <v>50.917999999999978</v>
      </c>
      <c r="S737" s="366">
        <v>2121.89</v>
      </c>
      <c r="T737" s="365">
        <v>50.917999999999978</v>
      </c>
      <c r="U737" s="366">
        <v>2121.89</v>
      </c>
      <c r="V737" s="367">
        <v>2.3996531394181592E-2</v>
      </c>
      <c r="W737" s="365">
        <v>101.26</v>
      </c>
      <c r="X737" s="368">
        <v>2.4298887689748283</v>
      </c>
      <c r="Y737" s="368">
        <v>1439.7918836508957</v>
      </c>
      <c r="Z737" s="369">
        <v>145.7933261384897</v>
      </c>
      <c r="AA737" s="605">
        <f t="shared" si="14"/>
        <v>133.75534508118321</v>
      </c>
    </row>
    <row r="738" spans="1:27" ht="15.95" customHeight="1" x14ac:dyDescent="0.2">
      <c r="A738" s="768"/>
      <c r="B738" s="473" t="s">
        <v>238</v>
      </c>
      <c r="C738" s="75">
        <v>-4</v>
      </c>
      <c r="D738" s="76">
        <v>2.3E-2</v>
      </c>
      <c r="E738" s="77">
        <v>2.3289800000000001</v>
      </c>
      <c r="F738" s="78">
        <v>682</v>
      </c>
      <c r="G738" s="361" t="s">
        <v>45</v>
      </c>
      <c r="H738" s="362">
        <v>8</v>
      </c>
      <c r="I738" s="363" t="s">
        <v>236</v>
      </c>
      <c r="J738" s="364" t="s">
        <v>131</v>
      </c>
      <c r="K738" s="362">
        <v>60</v>
      </c>
      <c r="L738" s="362">
        <v>1985</v>
      </c>
      <c r="M738" s="365">
        <v>86.195999999999913</v>
      </c>
      <c r="N738" s="365">
        <v>6.2931749999999465</v>
      </c>
      <c r="O738" s="365">
        <v>12.12582500000015</v>
      </c>
      <c r="P738" s="365">
        <v>0.28192499999994652</v>
      </c>
      <c r="Q738" s="365"/>
      <c r="R738" s="365">
        <v>67.776999999999816</v>
      </c>
      <c r="S738" s="366">
        <v>3234.16</v>
      </c>
      <c r="T738" s="365">
        <v>67.776999999999816</v>
      </c>
      <c r="U738" s="366">
        <v>3234.16</v>
      </c>
      <c r="V738" s="367">
        <v>2.0956600786602959E-2</v>
      </c>
      <c r="W738" s="365">
        <v>101.26</v>
      </c>
      <c r="X738" s="368">
        <v>2.1220653956514157</v>
      </c>
      <c r="Y738" s="368">
        <v>1257.3960471961775</v>
      </c>
      <c r="Z738" s="369">
        <v>127.32392373908495</v>
      </c>
      <c r="AA738" s="605">
        <f t="shared" si="14"/>
        <v>116.81093921016966</v>
      </c>
    </row>
    <row r="739" spans="1:27" ht="15.95" customHeight="1" thickBot="1" x14ac:dyDescent="0.25">
      <c r="A739" s="769"/>
      <c r="B739" s="474" t="s">
        <v>238</v>
      </c>
      <c r="C739" s="137">
        <v>-4</v>
      </c>
      <c r="D739" s="138">
        <v>2.3E-2</v>
      </c>
      <c r="E739" s="139">
        <v>2.3289800000000001</v>
      </c>
      <c r="F739" s="140">
        <v>682</v>
      </c>
      <c r="G739" s="475" t="s">
        <v>45</v>
      </c>
      <c r="H739" s="476">
        <v>9</v>
      </c>
      <c r="I739" s="477" t="s">
        <v>237</v>
      </c>
      <c r="J739" s="478" t="s">
        <v>131</v>
      </c>
      <c r="K739" s="476">
        <v>20</v>
      </c>
      <c r="L739" s="476">
        <v>1986</v>
      </c>
      <c r="M739" s="479">
        <v>32.102999999999952</v>
      </c>
      <c r="N739" s="479">
        <v>1.3153875000000033</v>
      </c>
      <c r="O739" s="479">
        <v>4.3036124999999963</v>
      </c>
      <c r="P739" s="479">
        <v>2.8875000000033423E-3</v>
      </c>
      <c r="Q739" s="479"/>
      <c r="R739" s="479">
        <v>26.483999999999952</v>
      </c>
      <c r="S739" s="480">
        <v>1068.4100000000001</v>
      </c>
      <c r="T739" s="479">
        <v>26.483999999999952</v>
      </c>
      <c r="U739" s="480">
        <v>1068.4100000000001</v>
      </c>
      <c r="V739" s="481">
        <v>2.4788236725601549E-2</v>
      </c>
      <c r="W739" s="479">
        <v>101.26</v>
      </c>
      <c r="X739" s="482">
        <v>2.5100568508344132</v>
      </c>
      <c r="Y739" s="482">
        <v>1487.2942035360929</v>
      </c>
      <c r="Z739" s="483">
        <v>150.60341105006478</v>
      </c>
      <c r="AA739" s="606">
        <f t="shared" si="14"/>
        <v>138.16826701840805</v>
      </c>
    </row>
    <row r="740" spans="1:27" ht="15" x14ac:dyDescent="0.2">
      <c r="A740" s="607" t="s">
        <v>873</v>
      </c>
      <c r="B740" s="31"/>
      <c r="C740" s="31"/>
      <c r="D740" s="31"/>
      <c r="E740" s="31"/>
      <c r="F740" s="31"/>
      <c r="G740" s="27"/>
      <c r="H740" s="27"/>
      <c r="I740" s="27"/>
      <c r="J740" s="28"/>
      <c r="K740" s="29"/>
      <c r="L740" s="29"/>
      <c r="M740" s="29"/>
      <c r="N740" s="29"/>
      <c r="O740" s="29"/>
      <c r="P740" s="29"/>
      <c r="Q740" s="29"/>
      <c r="R740" s="29"/>
      <c r="S740" s="29"/>
      <c r="T740" s="29"/>
      <c r="U740" s="30"/>
      <c r="V740" s="29"/>
      <c r="W740" s="29"/>
      <c r="X740" s="29"/>
      <c r="Y740" s="29"/>
      <c r="Z740" s="29"/>
    </row>
    <row r="741" spans="1:27" ht="15" x14ac:dyDescent="0.2">
      <c r="A741" s="607" t="s">
        <v>566</v>
      </c>
      <c r="B741" s="31"/>
      <c r="C741" s="31"/>
      <c r="D741" s="31"/>
      <c r="E741" s="31"/>
      <c r="F741" s="31"/>
      <c r="G741" s="27"/>
      <c r="H741" s="27"/>
      <c r="I741" s="27"/>
      <c r="J741" s="28"/>
      <c r="K741" s="29"/>
      <c r="L741" s="29"/>
      <c r="M741" s="29"/>
      <c r="N741" s="29"/>
      <c r="O741" s="29"/>
      <c r="P741" s="29"/>
      <c r="Q741" s="29"/>
      <c r="R741" s="29"/>
      <c r="S741" s="29"/>
      <c r="T741" s="29"/>
      <c r="U741" s="30"/>
      <c r="V741" s="29"/>
      <c r="W741" s="29"/>
      <c r="X741" s="29"/>
      <c r="Y741" s="29"/>
      <c r="Z741" s="29"/>
    </row>
    <row r="742" spans="1:27" x14ac:dyDescent="0.25">
      <c r="A742" s="32" t="s">
        <v>152</v>
      </c>
      <c r="B742" s="27"/>
      <c r="C742" s="27"/>
      <c r="D742" s="27"/>
      <c r="E742" s="27"/>
      <c r="F742" s="27"/>
      <c r="G742" s="27"/>
      <c r="H742" s="27"/>
      <c r="I742" s="27"/>
      <c r="J742" s="28"/>
      <c r="K742" s="29"/>
      <c r="L742" s="29"/>
      <c r="M742" s="29"/>
      <c r="N742" s="29"/>
      <c r="O742" s="29"/>
      <c r="P742" s="29"/>
      <c r="Q742" s="30"/>
      <c r="R742" s="29"/>
      <c r="S742" s="29"/>
      <c r="T742" s="29"/>
      <c r="U742" s="30"/>
      <c r="V742" s="29"/>
      <c r="W742" s="29"/>
      <c r="X742" s="29"/>
      <c r="Y742" s="29"/>
      <c r="Z742" s="29"/>
    </row>
    <row r="743" spans="1:27" x14ac:dyDescent="0.25">
      <c r="A743" s="32" t="s">
        <v>239</v>
      </c>
      <c r="B743" s="27"/>
      <c r="C743" s="27"/>
      <c r="D743" s="27"/>
      <c r="E743" s="27"/>
      <c r="F743" s="27"/>
      <c r="G743" s="27"/>
      <c r="H743" s="27"/>
      <c r="I743" s="27"/>
      <c r="J743" s="28"/>
      <c r="K743" s="29"/>
      <c r="L743" s="29"/>
      <c r="M743" s="29"/>
      <c r="N743" s="29"/>
      <c r="O743" s="29"/>
      <c r="P743" s="29"/>
      <c r="Q743" s="30"/>
      <c r="R743" s="29"/>
      <c r="S743" s="29"/>
      <c r="T743" s="29"/>
      <c r="U743" s="30"/>
      <c r="V743" s="29"/>
      <c r="W743" s="29"/>
      <c r="X743" s="29"/>
      <c r="Y743" s="29"/>
      <c r="Z743" s="29"/>
    </row>
    <row r="744" spans="1:27" x14ac:dyDescent="0.25">
      <c r="A744" s="32" t="s">
        <v>240</v>
      </c>
      <c r="B744" s="27"/>
      <c r="C744" s="27"/>
      <c r="D744" s="27"/>
      <c r="E744" s="27"/>
      <c r="F744" s="27"/>
      <c r="G744" s="27"/>
      <c r="H744" s="27"/>
      <c r="I744" s="27"/>
      <c r="J744" s="28"/>
      <c r="K744" s="29"/>
      <c r="L744" s="29"/>
      <c r="M744" s="29"/>
      <c r="N744" s="29"/>
      <c r="O744" s="29"/>
      <c r="P744" s="29"/>
      <c r="Q744" s="30"/>
      <c r="R744" s="29"/>
      <c r="S744" s="29"/>
      <c r="T744" s="29"/>
      <c r="U744" s="30"/>
      <c r="V744" s="29"/>
      <c r="W744" s="29"/>
      <c r="X744" s="29"/>
      <c r="Y744" s="29"/>
      <c r="Z744" s="29"/>
    </row>
    <row r="745" spans="1:27" x14ac:dyDescent="0.25">
      <c r="A745" s="32" t="s">
        <v>241</v>
      </c>
      <c r="B745" s="27"/>
      <c r="C745" s="27"/>
      <c r="D745" s="27"/>
      <c r="E745" s="27"/>
      <c r="F745" s="27"/>
      <c r="G745" s="27"/>
      <c r="H745" s="27"/>
      <c r="I745" s="27"/>
      <c r="J745" s="28"/>
      <c r="K745" s="29"/>
      <c r="L745" s="29"/>
      <c r="M745" s="29"/>
      <c r="N745" s="29"/>
      <c r="O745" s="29"/>
      <c r="P745" s="29"/>
      <c r="Q745" s="30"/>
      <c r="R745" s="29"/>
      <c r="S745" s="29"/>
      <c r="T745" s="29"/>
      <c r="U745" s="30"/>
      <c r="V745" s="29"/>
      <c r="W745" s="29"/>
      <c r="X745" s="29"/>
      <c r="Y745" s="29"/>
      <c r="Z745" s="29"/>
    </row>
    <row r="746" spans="1:27" x14ac:dyDescent="0.25">
      <c r="A746" s="32" t="s">
        <v>242</v>
      </c>
      <c r="B746" s="27"/>
      <c r="C746" s="27"/>
      <c r="D746" s="27"/>
      <c r="E746" s="27"/>
      <c r="F746" s="27"/>
      <c r="G746" s="27"/>
      <c r="H746" s="27"/>
      <c r="I746" s="27"/>
      <c r="J746" s="28"/>
      <c r="K746" s="29"/>
      <c r="L746" s="29"/>
      <c r="M746" s="29"/>
      <c r="N746" s="29"/>
      <c r="O746" s="29"/>
      <c r="P746" s="29"/>
      <c r="Q746" s="30"/>
      <c r="R746" s="29"/>
      <c r="S746" s="29"/>
      <c r="T746" s="29"/>
      <c r="U746" s="30"/>
      <c r="V746" s="29"/>
      <c r="W746" s="29"/>
      <c r="X746" s="29"/>
      <c r="Y746" s="29"/>
      <c r="Z746" s="29"/>
    </row>
    <row r="747" spans="1:27" x14ac:dyDescent="0.25">
      <c r="A747" s="616"/>
      <c r="B747" s="27"/>
      <c r="C747" s="27"/>
      <c r="D747" s="27"/>
      <c r="E747" s="27"/>
      <c r="F747" s="27"/>
      <c r="G747" s="27"/>
      <c r="H747" s="27"/>
      <c r="I747" s="27"/>
      <c r="J747" s="28"/>
      <c r="K747" s="29"/>
      <c r="L747" s="29"/>
      <c r="M747" s="29"/>
      <c r="N747" s="29"/>
      <c r="O747" s="29"/>
      <c r="P747" s="29"/>
      <c r="Q747" s="30"/>
      <c r="R747" s="29"/>
      <c r="S747" s="29"/>
      <c r="T747" s="29"/>
      <c r="U747" s="30"/>
      <c r="V747" s="29"/>
      <c r="W747" s="29"/>
      <c r="X747" s="29"/>
      <c r="Y747" s="29"/>
      <c r="Z747" s="29"/>
    </row>
    <row r="748" spans="1:27" x14ac:dyDescent="0.25">
      <c r="A748" s="515"/>
      <c r="B748" s="31"/>
      <c r="C748" s="31"/>
      <c r="D748" s="31"/>
      <c r="E748" s="31"/>
      <c r="F748" s="31"/>
      <c r="G748" s="27"/>
      <c r="H748" s="27"/>
      <c r="I748" s="27"/>
      <c r="J748" s="28"/>
      <c r="K748" s="29"/>
      <c r="L748" s="29"/>
      <c r="M748" s="29"/>
      <c r="N748" s="29"/>
      <c r="O748" s="29"/>
      <c r="P748" s="29"/>
      <c r="Q748" s="29"/>
      <c r="R748" s="29"/>
      <c r="S748" s="29"/>
      <c r="T748" s="29"/>
      <c r="U748" s="30"/>
      <c r="V748" s="29"/>
      <c r="W748" s="29"/>
      <c r="X748" s="29"/>
      <c r="Y748" s="29"/>
      <c r="Z748" s="29"/>
    </row>
    <row r="749" spans="1:27" x14ac:dyDescent="0.25">
      <c r="A749" s="515"/>
      <c r="B749" s="31"/>
      <c r="C749" s="31"/>
      <c r="D749" s="31"/>
      <c r="E749" s="31"/>
      <c r="F749" s="31"/>
      <c r="G749" s="27"/>
      <c r="H749" s="27"/>
      <c r="I749" s="27"/>
      <c r="J749" s="28"/>
      <c r="K749" s="29"/>
      <c r="L749" s="29"/>
      <c r="M749" s="29"/>
      <c r="N749" s="29"/>
      <c r="O749" s="29"/>
      <c r="P749" s="29"/>
      <c r="Q749" s="29"/>
      <c r="R749" s="29"/>
      <c r="S749" s="29"/>
      <c r="T749" s="29"/>
      <c r="U749" s="30"/>
      <c r="V749" s="29"/>
      <c r="W749" s="29"/>
      <c r="X749" s="29"/>
      <c r="Y749" s="29"/>
      <c r="Z749" s="29"/>
    </row>
  </sheetData>
  <autoFilter ref="A6:Z82" xr:uid="{00000000-0009-0000-0000-000000000000}"/>
  <sortState xmlns:xlrd2="http://schemas.microsoft.com/office/spreadsheetml/2017/richdata2" ref="G7:Z61">
    <sortCondition ref="G7:G61"/>
  </sortState>
  <mergeCells count="44">
    <mergeCell ref="A498:A537"/>
    <mergeCell ref="A538:A569"/>
    <mergeCell ref="AA3:AA4"/>
    <mergeCell ref="A1:Z1"/>
    <mergeCell ref="A718:A739"/>
    <mergeCell ref="A458:A497"/>
    <mergeCell ref="A570:A579"/>
    <mergeCell ref="A580:A605"/>
    <mergeCell ref="A646:A677"/>
    <mergeCell ref="A606:A645"/>
    <mergeCell ref="A222:A261"/>
    <mergeCell ref="A262:A301"/>
    <mergeCell ref="A678:A717"/>
    <mergeCell ref="A380:A415"/>
    <mergeCell ref="A428:A457"/>
    <mergeCell ref="A416:A427"/>
    <mergeCell ref="F3:F4"/>
    <mergeCell ref="G3:G5"/>
    <mergeCell ref="H3:H5"/>
    <mergeCell ref="I3:I5"/>
    <mergeCell ref="Z3:Z4"/>
    <mergeCell ref="M3:R3"/>
    <mergeCell ref="S3:S4"/>
    <mergeCell ref="T3:T4"/>
    <mergeCell ref="U3:U4"/>
    <mergeCell ref="V3:V4"/>
    <mergeCell ref="W3:W4"/>
    <mergeCell ref="Y3:Y4"/>
    <mergeCell ref="A345:A379"/>
    <mergeCell ref="J3:J5"/>
    <mergeCell ref="K3:K4"/>
    <mergeCell ref="X3:X4"/>
    <mergeCell ref="L3:L4"/>
    <mergeCell ref="A182:A221"/>
    <mergeCell ref="A142:A181"/>
    <mergeCell ref="A102:A141"/>
    <mergeCell ref="A62:A101"/>
    <mergeCell ref="A7:A61"/>
    <mergeCell ref="A3:A5"/>
    <mergeCell ref="B3:B5"/>
    <mergeCell ref="C3:C4"/>
    <mergeCell ref="D3:D4"/>
    <mergeCell ref="A302:A344"/>
    <mergeCell ref="E3:E4"/>
  </mergeCells>
  <phoneticPr fontId="21" type="noConversion"/>
  <pageMargins left="0.21" right="0.16" top="0.24" bottom="0.22" header="0.15748031496062992" footer="0.1574803149606299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imones</vt:lpstr>
      <vt:lpstr>imones!Print_Titles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VMaciulevicius</dc:creator>
  <cp:lastModifiedBy>Ramunė Gurklienė – LŠTA</cp:lastModifiedBy>
  <dcterms:created xsi:type="dcterms:W3CDTF">2018-01-11T07:29:18Z</dcterms:created>
  <dcterms:modified xsi:type="dcterms:W3CDTF">2023-02-20T04:55:12Z</dcterms:modified>
</cp:coreProperties>
</file>