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lstalt-my.sharepoint.com/personal/ramune_lsta_lt/Documents/LSTA_dok/25_Šilumos suvartojimas daugiabuciuose/2022_11/"/>
    </mc:Choice>
  </mc:AlternateContent>
  <xr:revisionPtr revIDLastSave="0" documentId="8_{28370C55-1CE0-4677-9811-15AB7A04B1DD}" xr6:coauthVersionLast="47" xr6:coauthVersionMax="47" xr10:uidLastSave="{00000000-0000-0000-0000-000000000000}"/>
  <bookViews>
    <workbookView xWindow="-120" yWindow="-120" windowWidth="29040" windowHeight="15990" xr2:uid="{00000000-000D-0000-FFFF-FFFF00000000}"/>
  </bookViews>
  <sheets>
    <sheet name="imones" sheetId="1" r:id="rId1"/>
  </sheets>
  <definedNames>
    <definedName name="_xlnm._FilterDatabase" localSheetId="0" hidden="1">imones!$A$6:$Z$82</definedName>
    <definedName name="_xlnm.Print_Titles" localSheetId="0">imones!$4:$4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729" i="1" l="1"/>
  <c r="AA730" i="1"/>
  <c r="AA731" i="1"/>
  <c r="AA732" i="1"/>
  <c r="AA733" i="1"/>
  <c r="AA734" i="1"/>
  <c r="AA735" i="1"/>
  <c r="AA736" i="1"/>
  <c r="AA737" i="1"/>
  <c r="AA716" i="1"/>
  <c r="AA717" i="1"/>
  <c r="AA718" i="1"/>
  <c r="AA582" i="1" l="1"/>
  <c r="AA583" i="1"/>
  <c r="AA584" i="1"/>
  <c r="AA585" i="1"/>
  <c r="AA586" i="1"/>
  <c r="AA587" i="1"/>
  <c r="AA588" i="1"/>
  <c r="AA589" i="1"/>
  <c r="AA590" i="1"/>
  <c r="AA591" i="1"/>
  <c r="AA592" i="1"/>
  <c r="AA593" i="1"/>
  <c r="AA594" i="1"/>
  <c r="AA595" i="1"/>
  <c r="AA596" i="1"/>
  <c r="AA597" i="1"/>
  <c r="AA598" i="1"/>
  <c r="AA599" i="1"/>
  <c r="AA600" i="1"/>
  <c r="AA565" i="1" l="1"/>
  <c r="AA566" i="1"/>
  <c r="AA567" i="1"/>
  <c r="AA523" i="1" l="1"/>
  <c r="AA524" i="1"/>
  <c r="AA525" i="1"/>
  <c r="AA526" i="1"/>
  <c r="AA427" i="1" l="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8" i="1"/>
  <c r="AA569" i="1"/>
  <c r="AA570" i="1"/>
  <c r="AA571" i="1"/>
  <c r="AA572" i="1"/>
  <c r="AA573" i="1"/>
  <c r="AA574" i="1"/>
  <c r="AA575" i="1"/>
  <c r="AA576" i="1"/>
  <c r="AA577" i="1"/>
  <c r="AA578" i="1"/>
  <c r="AA579" i="1"/>
  <c r="AA580" i="1"/>
  <c r="AA581"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9" i="1"/>
  <c r="AA720" i="1"/>
  <c r="AA721" i="1"/>
  <c r="AA722" i="1"/>
  <c r="AA723" i="1"/>
  <c r="AA724" i="1"/>
  <c r="AA725" i="1"/>
  <c r="AA726" i="1"/>
  <c r="AA727" i="1"/>
  <c r="AA728" i="1"/>
  <c r="AA426" i="1"/>
  <c r="AA8" i="1" l="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7" i="1"/>
</calcChain>
</file>

<file path=xl/sharedStrings.xml><?xml version="1.0" encoding="utf-8"?>
<sst xmlns="http://schemas.openxmlformats.org/spreadsheetml/2006/main" count="3041" uniqueCount="889">
  <si>
    <t>Įmonė</t>
  </si>
  <si>
    <t>Miestas</t>
  </si>
  <si>
    <t xml:space="preserve">Vidutinė lauko oro temperatūra </t>
  </si>
  <si>
    <t>Vidutinis šilumos suvartojimas šildymui daugiabučiuose namuose</t>
  </si>
  <si>
    <t>Vidutinis mokėjimas už šilumą 1 m² ploto šildymui (su PVM)</t>
  </si>
  <si>
    <t>Dieno- laipsniai</t>
  </si>
  <si>
    <t>Pastatų grupės kategorija pagal šilumos suvartojimą</t>
  </si>
  <si>
    <t>Nr.</t>
  </si>
  <si>
    <t>Adresas</t>
  </si>
  <si>
    <t>Namo renovacijos tipas</t>
  </si>
  <si>
    <t>Butų sk.</t>
  </si>
  <si>
    <t>Statybos metai</t>
  </si>
  <si>
    <t>Suvartotas šilumos kiekis</t>
  </si>
  <si>
    <t>Namo 
plotas</t>
  </si>
  <si>
    <t>Apmokestinta šiluma šildymui gyventojams</t>
  </si>
  <si>
    <t>Butų 
plotas</t>
  </si>
  <si>
    <t xml:space="preserve">Šilumos 
suvartojimas šildymui </t>
  </si>
  <si>
    <t xml:space="preserve">Šilumos kaina gyventojams
(su PVM) </t>
  </si>
  <si>
    <t>Mokėjimai už šilumą 1 m² ploto šildymui                 (su PVM)</t>
  </si>
  <si>
    <t>Šilumos suvartojimas 60 m² ploto buto šildymui</t>
  </si>
  <si>
    <t>Mokėjimai už šilumą 60 m² ploto buto šildymui 
(su PVM)</t>
  </si>
  <si>
    <t xml:space="preserve">Iš viso 
</t>
  </si>
  <si>
    <t xml:space="preserve">Karštam vandeniui ruošti </t>
  </si>
  <si>
    <t>Karšto vandens temp. palaikymui</t>
  </si>
  <si>
    <t>Su nepaskirstytu karštu vandeniu</t>
  </si>
  <si>
    <t>Bendrosioms reikmėms</t>
  </si>
  <si>
    <t xml:space="preserve">Butų ir kitų patalpų šildymui </t>
  </si>
  <si>
    <t>MWh/m²/mėn</t>
  </si>
  <si>
    <t>Eur/m²/mėn</t>
  </si>
  <si>
    <t>vnt.</t>
  </si>
  <si>
    <t>metai</t>
  </si>
  <si>
    <t>MWh</t>
  </si>
  <si>
    <t>m²</t>
  </si>
  <si>
    <t>EUR/MWh</t>
  </si>
  <si>
    <t>EUR/m²/mėn</t>
  </si>
  <si>
    <t>kWh/mėn</t>
  </si>
  <si>
    <t>EUR/mėn</t>
  </si>
  <si>
    <t>Vilnius</t>
  </si>
  <si>
    <t>I</t>
  </si>
  <si>
    <t>2008, nėra info</t>
  </si>
  <si>
    <t>2016, nėra info</t>
  </si>
  <si>
    <t>2006, nėra info</t>
  </si>
  <si>
    <t>2010, nėra info</t>
  </si>
  <si>
    <t>II</t>
  </si>
  <si>
    <t>2009, nėra info</t>
  </si>
  <si>
    <t>III</t>
  </si>
  <si>
    <t>IV</t>
  </si>
  <si>
    <t>Pilnai renovuotas</t>
  </si>
  <si>
    <t>Nerenovuotas</t>
  </si>
  <si>
    <t>Sviliškių g. 8</t>
  </si>
  <si>
    <t>M.Mironaitės g. 18</t>
  </si>
  <si>
    <t>Pavilnionių g. 31</t>
  </si>
  <si>
    <t>Žaliųjų ežerų g. 9  (renov.)</t>
  </si>
  <si>
    <t>V.Pietario g. 7</t>
  </si>
  <si>
    <t>Žirmūnų g. 3 (renov.)</t>
  </si>
  <si>
    <t>Bajorų kelias 3</t>
  </si>
  <si>
    <t>Pavilnionių g. 33</t>
  </si>
  <si>
    <t>Žirmūnų g. 131 (renov.)</t>
  </si>
  <si>
    <t>Peteliškių g. 10 (renov.)</t>
  </si>
  <si>
    <t>iki 1992</t>
  </si>
  <si>
    <t>J.Galvydžio g. 11A</t>
  </si>
  <si>
    <t>M.Marcinkevičiaus g. 31, 33, 35</t>
  </si>
  <si>
    <t>J.Franko g. 8</t>
  </si>
  <si>
    <t>M.Marcinkevičiaus g. 37, Baltupio g. 175</t>
  </si>
  <si>
    <t>Blindžių g. 7</t>
  </si>
  <si>
    <t>J.Kubiliaus g. 4</t>
  </si>
  <si>
    <t>S.Žukausko g. 27</t>
  </si>
  <si>
    <t>Tolminkiemio g. 31</t>
  </si>
  <si>
    <t>Šviesos g 11 (bt. 41-60)</t>
  </si>
  <si>
    <t>Taikos g. 134, 136</t>
  </si>
  <si>
    <t>Kovo 11-osios g. 55</t>
  </si>
  <si>
    <t>Žirmūnų g. 126 (renov.)</t>
  </si>
  <si>
    <t>Tolminkiemio g. 14</t>
  </si>
  <si>
    <t>Žirmūnų g. 128 (renov.)</t>
  </si>
  <si>
    <t>Šviesos g 14 (bt. 81-100)</t>
  </si>
  <si>
    <t>Smėlio g. 11</t>
  </si>
  <si>
    <t>Taikos g. 25, 27</t>
  </si>
  <si>
    <t>Kapsų g. 38</t>
  </si>
  <si>
    <t>Smėlio g. 15</t>
  </si>
  <si>
    <t>Taikos g. 241, 243, 245</t>
  </si>
  <si>
    <t>Musninkų g. 7</t>
  </si>
  <si>
    <t>S.Stanevičiaus g. 7 (bt. 1-40)</t>
  </si>
  <si>
    <t>Antakalnio g. 118</t>
  </si>
  <si>
    <t>Žemynos g. 25</t>
  </si>
  <si>
    <t>Šviesos g 4 (bt. 81-100)</t>
  </si>
  <si>
    <t>Žemynos g. 35</t>
  </si>
  <si>
    <t>Gedvydžių g. 20</t>
  </si>
  <si>
    <t>Gabijos g. 81 (bt. 1-36)</t>
  </si>
  <si>
    <t>Taikos g. 105</t>
  </si>
  <si>
    <t>Gedvydžių g. 29 (bt. 1-36)</t>
  </si>
  <si>
    <t>Kanklių g. 10B</t>
  </si>
  <si>
    <t>Didlaukio g. 22, 24</t>
  </si>
  <si>
    <t>Naugarduko g. 56</t>
  </si>
  <si>
    <t>Gelvonų g. 57</t>
  </si>
  <si>
    <t>Parko g. 4</t>
  </si>
  <si>
    <t>Parko g. 6</t>
  </si>
  <si>
    <t>Gedimino pr. 27</t>
  </si>
  <si>
    <t>Vykinto g. 8</t>
  </si>
  <si>
    <t>V.Grybo g. 30</t>
  </si>
  <si>
    <t>Lentvario g. 1</t>
  </si>
  <si>
    <t>S.Skapo g. 6, 8</t>
  </si>
  <si>
    <t>K.Vanagėlio g. 9</t>
  </si>
  <si>
    <t>Žygio g. 4</t>
  </si>
  <si>
    <t>AB ,,Kauno energija"</t>
  </si>
  <si>
    <t>Kaunas</t>
  </si>
  <si>
    <t>Ašmenos 1-oji g. 10</t>
  </si>
  <si>
    <t>AB "Klaipėdos energija"</t>
  </si>
  <si>
    <t>Klaipėda</t>
  </si>
  <si>
    <t>AB ,,Šiaulių energija"</t>
  </si>
  <si>
    <t>Šiauliai</t>
  </si>
  <si>
    <t>Panevėžys</t>
  </si>
  <si>
    <t>Pasvalys</t>
  </si>
  <si>
    <t xml:space="preserve">iki 1992 </t>
  </si>
  <si>
    <t>Rokiškis</t>
  </si>
  <si>
    <t>Taikos g. 18</t>
  </si>
  <si>
    <t>Kėdainiai</t>
  </si>
  <si>
    <t>Liepų al. 15A</t>
  </si>
  <si>
    <t>Ramygalos g. 67</t>
  </si>
  <si>
    <t>Kupiškis</t>
  </si>
  <si>
    <t>Technikos g. 7</t>
  </si>
  <si>
    <t>Vilties g. 47</t>
  </si>
  <si>
    <t>Švyturio g. 19</t>
  </si>
  <si>
    <t>Smėlynės g. 73</t>
  </si>
  <si>
    <t>Švyturio g. 9</t>
  </si>
  <si>
    <t>Zarasai</t>
  </si>
  <si>
    <t>Vytauto skg. 12</t>
  </si>
  <si>
    <t>Žagienės g. 4</t>
  </si>
  <si>
    <t>Nevėžio g. 24</t>
  </si>
  <si>
    <t>UAB "Utenos šilumos tinklai"</t>
  </si>
  <si>
    <t>Utena</t>
  </si>
  <si>
    <t>renovuotas</t>
  </si>
  <si>
    <t>nerenovuotas</t>
  </si>
  <si>
    <t>pilnai renovuotas</t>
  </si>
  <si>
    <t>AB „Jonavos šilumos tinklai“</t>
  </si>
  <si>
    <t>Žiburio g. 5</t>
  </si>
  <si>
    <t>UAB Ignalinos šilumos tinklai</t>
  </si>
  <si>
    <t>Ignalina</t>
  </si>
  <si>
    <t>Dalinai renovuotas</t>
  </si>
  <si>
    <t>UAB "Lazdijų šiluma"</t>
  </si>
  <si>
    <t>RENOVUOTAS</t>
  </si>
  <si>
    <t>Kailinių g. 5</t>
  </si>
  <si>
    <t>Sodų g. 4</t>
  </si>
  <si>
    <t>Vilniaus g. 5</t>
  </si>
  <si>
    <t>Vilniaus g. 4</t>
  </si>
  <si>
    <t>Kauno g. 33</t>
  </si>
  <si>
    <t>UAB „Plungės šilumos tinklai“</t>
  </si>
  <si>
    <t>Plungė</t>
  </si>
  <si>
    <t>A. Jucio skg. 2</t>
  </si>
  <si>
    <t>Lentpjūvės g. 6</t>
  </si>
  <si>
    <t>Dariaus ir Girėno g. 35</t>
  </si>
  <si>
    <t>S. Nėries g. 4</t>
  </si>
  <si>
    <t>UAB "Trakų energija"</t>
  </si>
  <si>
    <t>Trakai</t>
  </si>
  <si>
    <t>Klevų al. 57, Lentvaris</t>
  </si>
  <si>
    <t>Pastatų grupės kategorija pagal šilumos suvartojimą:</t>
  </si>
  <si>
    <t>Žirmūnų g. 30C</t>
  </si>
  <si>
    <t>Ežero g. 29</t>
  </si>
  <si>
    <t>Kranto g. 47</t>
  </si>
  <si>
    <t>Kranto g. 37</t>
  </si>
  <si>
    <t>Molainių g. 8</t>
  </si>
  <si>
    <t>Gėlių g. 3</t>
  </si>
  <si>
    <t>Rasos g. 6</t>
  </si>
  <si>
    <t>J. Basanavičiaus g. 102</t>
  </si>
  <si>
    <t>Žemaitės g. 32</t>
  </si>
  <si>
    <t>A. Kanapinsko g. 8</t>
  </si>
  <si>
    <t>Jaunystės g. 11</t>
  </si>
  <si>
    <t>P. Širvio g. 5</t>
  </si>
  <si>
    <t>S. Kerbedžio g. 24</t>
  </si>
  <si>
    <t>A. Smetonos g. 5A</t>
  </si>
  <si>
    <t>UAB Anykščių šiluma</t>
  </si>
  <si>
    <t>Anykščiai</t>
  </si>
  <si>
    <t>Lazdijai</t>
  </si>
  <si>
    <t>M. Gustaičio g. 2</t>
  </si>
  <si>
    <t>NERENOVUOTAS</t>
  </si>
  <si>
    <t>Vilties g. 22A</t>
  </si>
  <si>
    <t>Kauno g. 14</t>
  </si>
  <si>
    <t>Seinų g. 3</t>
  </si>
  <si>
    <t>UAB Kretingos šilumos tinklai</t>
  </si>
  <si>
    <t>Kretinga</t>
  </si>
  <si>
    <t>Prienai</t>
  </si>
  <si>
    <t>Ežero g. 15</t>
  </si>
  <si>
    <t>UAB "Kaišiadorių šiluma"</t>
  </si>
  <si>
    <t>Gedimino g. 89</t>
  </si>
  <si>
    <t>Girelės g. 37</t>
  </si>
  <si>
    <t>Kaišiadorys</t>
  </si>
  <si>
    <t>Kviečių g. 56</t>
  </si>
  <si>
    <t>Pakalnės g. 44, Lentvaris</t>
  </si>
  <si>
    <t>UAB Ukmergės šiluma</t>
  </si>
  <si>
    <t>Ukmergė</t>
  </si>
  <si>
    <t>S. Daukanto g. 67 "Rasa"</t>
  </si>
  <si>
    <t>Vilties g. 20</t>
  </si>
  <si>
    <t>Ežero g. 14</t>
  </si>
  <si>
    <t>Savanorių g. 54</t>
  </si>
  <si>
    <t>V. Mačernio g. 25</t>
  </si>
  <si>
    <t>V. Mačernio g. 8</t>
  </si>
  <si>
    <t>J.Tumo-Vaižganto g. 84</t>
  </si>
  <si>
    <t>V. Mačernio g. 21</t>
  </si>
  <si>
    <t>V. Mačernio g. 23</t>
  </si>
  <si>
    <t>A. Jucio g. 30</t>
  </si>
  <si>
    <t>A. Jucio g. 4</t>
  </si>
  <si>
    <t>A. Jucio skg. 4</t>
  </si>
  <si>
    <t>A. Vaišvilos g. 9</t>
  </si>
  <si>
    <t>A. Jucio g. 42</t>
  </si>
  <si>
    <t>A. Jucio skg. 8</t>
  </si>
  <si>
    <t>A. Jucio g. 36</t>
  </si>
  <si>
    <t>Stoties g. 30</t>
  </si>
  <si>
    <t>Telšių g. 17</t>
  </si>
  <si>
    <t>Stoties g. 22</t>
  </si>
  <si>
    <t>Stoties g. 20</t>
  </si>
  <si>
    <t>Lentpjūvės g. 4</t>
  </si>
  <si>
    <t>Birutės g. 10</t>
  </si>
  <si>
    <t>Birutės g. 27A</t>
  </si>
  <si>
    <t>Dariaus ir Girėno g. 37</t>
  </si>
  <si>
    <t>Dariaus ir Girėno g. 53</t>
  </si>
  <si>
    <t>Antakalnio g. 70 "Draugystė"</t>
  </si>
  <si>
    <t>Draugystės g. 62</t>
  </si>
  <si>
    <t>Jaunimo g. 56</t>
  </si>
  <si>
    <t>Pivonijos g. 5A</t>
  </si>
  <si>
    <t>Vasario 16-osios g. 49 "Liepa-2"</t>
  </si>
  <si>
    <t>Pašilės g. 8</t>
  </si>
  <si>
    <t>Anykščių g. 3</t>
  </si>
  <si>
    <t>Lauko g. 3, Lentvaris</t>
  </si>
  <si>
    <t>Festivalio g. 10</t>
  </si>
  <si>
    <t>Energetikų g. 26</t>
  </si>
  <si>
    <t>Parko g. 21</t>
  </si>
  <si>
    <t>Partizanų g. 8</t>
  </si>
  <si>
    <t>Sedulinos al. 35</t>
  </si>
  <si>
    <t>Sedulinos al. 44</t>
  </si>
  <si>
    <t>Taikos pr. 16</t>
  </si>
  <si>
    <t>Taikos pr. 34</t>
  </si>
  <si>
    <t>Veteranų g. 6</t>
  </si>
  <si>
    <t>Taikos pr. 68</t>
  </si>
  <si>
    <t>Visagino g. 16A</t>
  </si>
  <si>
    <t>Draugystės g. 1</t>
  </si>
  <si>
    <t>Energetikų g. 50</t>
  </si>
  <si>
    <t>Jaunystės g. 1</t>
  </si>
  <si>
    <t>Kosmoso g. 14</t>
  </si>
  <si>
    <t>Parko g. 15</t>
  </si>
  <si>
    <t>Partizanų g. 12</t>
  </si>
  <si>
    <t>Sedulinos al. 75</t>
  </si>
  <si>
    <t>Statybininkų g. 12</t>
  </si>
  <si>
    <t>Taikos pr. 48</t>
  </si>
  <si>
    <t>Visaginas</t>
  </si>
  <si>
    <t>I. Daugiabučiai suvartojantys mažiausiai šilumos (naujos statybos, apšiltinti, modernizuoti namai ir namai su individualiu šildymo reguliavimu ir apskaita))</t>
  </si>
  <si>
    <t>II. Daugiabučiai suvartojantys mažai arba vidutiniškai šilumos (modernizuoti ar kiti kažkiek taupantys šilumą namai. Taip pat naujos statybos namai, tačiau turintys didelius vitrininius langus, kur atitvarų varža atitinka tik minimalius šiuolaikinius reikalavimus, nedidelio aukštingumo ir mažiau energetiškai efektyvios pastato formos ir panašūs kiti))</t>
  </si>
  <si>
    <t>III. Daugiabučiai suvartojantys daug šilumos (pastatyti iki 1992 m., neapšiltinti, nusidėvėję, kuriuose nuo jų pastatymo dienos neatlikti jokie didesni remonto darbai. Senos nesubalansuotos vidaus šildymo ir karšto vandens sistemos, dalikliai individualiai šilumos apskaitai neįrengti, karšto vandens suvartojimą deklaruoja patys gyventojai))</t>
  </si>
  <si>
    <t xml:space="preserve">IV. Daugiaubučiai suvartojantys labai daug šilumos (senos statybos, nerenovuoti, labai prastos šiluminės izoliacijos namai. Senos nesubalansuotos vidaus šildymo ir karšto vandens sistemos) </t>
  </si>
  <si>
    <t>Brastos g. 26</t>
  </si>
  <si>
    <t>P. Višinskio g. 37</t>
  </si>
  <si>
    <t>Kęstučio g. 1, Utena</t>
  </si>
  <si>
    <t>Ramybės g. 5</t>
  </si>
  <si>
    <t>Savanorių g. 42</t>
  </si>
  <si>
    <t>Laisvės g. 4</t>
  </si>
  <si>
    <t>Laisvės g. 8</t>
  </si>
  <si>
    <t>Savanorių g. 50</t>
  </si>
  <si>
    <t>Savanorių g. 52</t>
  </si>
  <si>
    <t>Kęstučio g. 16</t>
  </si>
  <si>
    <r>
      <rPr>
        <b/>
        <vertAlign val="superscript"/>
        <sz val="8"/>
        <color theme="1"/>
        <rFont val="Arial"/>
        <family val="2"/>
        <charset val="186"/>
      </rPr>
      <t>0</t>
    </r>
    <r>
      <rPr>
        <b/>
        <sz val="8"/>
        <color theme="1"/>
        <rFont val="Arial"/>
        <family val="2"/>
        <charset val="186"/>
      </rPr>
      <t>C</t>
    </r>
  </si>
  <si>
    <t xml:space="preserve">Sodų g. 4, Vidiškių k., Ignalinos r. </t>
  </si>
  <si>
    <t>Pasieniečių g.4</t>
  </si>
  <si>
    <t>Pasieniečių g.6</t>
  </si>
  <si>
    <t>Topolių aklg. 7</t>
  </si>
  <si>
    <t>Savanorių g. 33</t>
  </si>
  <si>
    <t>Savanorių g. 59</t>
  </si>
  <si>
    <t>Savanorių g. 62</t>
  </si>
  <si>
    <t>Savanorių g. 39</t>
  </si>
  <si>
    <t>Savanorių g. 22</t>
  </si>
  <si>
    <t>Kęstučio g. 2</t>
  </si>
  <si>
    <t>Kęstučio g. 18</t>
  </si>
  <si>
    <t>Žalioji g.13</t>
  </si>
  <si>
    <t xml:space="preserve">Žemaičių g. 6 </t>
  </si>
  <si>
    <t>Žemaičių g. 8</t>
  </si>
  <si>
    <t>Kauno g. 3</t>
  </si>
  <si>
    <t>AB „Prienų šilumos tinklai"</t>
  </si>
  <si>
    <t>Mindaugo g. 8, Trakai</t>
  </si>
  <si>
    <t>AB "Panevėžio energija"</t>
  </si>
  <si>
    <t>Savanorių g. 43</t>
  </si>
  <si>
    <t>Šventupė</t>
  </si>
  <si>
    <t>Senkelio g. 3, Trakai</t>
  </si>
  <si>
    <t>UAB "Visagino energija"</t>
  </si>
  <si>
    <t>Renovuotas</t>
  </si>
  <si>
    <t>Kosmoso g. 28</t>
  </si>
  <si>
    <t>Klevų g. 13</t>
  </si>
  <si>
    <t>Šviesos g. 9</t>
  </si>
  <si>
    <t>Kailinių g. 3</t>
  </si>
  <si>
    <t>Bažnyčios g. 11, Lentvaris</t>
  </si>
  <si>
    <t>Totorių g. 10</t>
  </si>
  <si>
    <t>Dainų g. 40A</t>
  </si>
  <si>
    <t>Vaižganto g. 14, Utena</t>
  </si>
  <si>
    <t>Aukštakalnio g. 110, Utena</t>
  </si>
  <si>
    <t>Aušros g. 89 I korp, Utena</t>
  </si>
  <si>
    <t>Kęstučio g. 4, Utena</t>
  </si>
  <si>
    <t>Žemaitės g. 11</t>
  </si>
  <si>
    <t>A. Kulviečio g. 21</t>
  </si>
  <si>
    <t>Žalioji g. 17</t>
  </si>
  <si>
    <t>Kosmonautų g. 5</t>
  </si>
  <si>
    <t>Kosmonautų g. 14</t>
  </si>
  <si>
    <t>Žemaitės g. 8</t>
  </si>
  <si>
    <t>Žalioji g. 4</t>
  </si>
  <si>
    <t>Kauno g. 5</t>
  </si>
  <si>
    <t>Vilniaus g. 9</t>
  </si>
  <si>
    <t>Karaliaus Mindaugo g. 8</t>
  </si>
  <si>
    <t>Vilties g. 31</t>
  </si>
  <si>
    <t>Žemaitės g. 20</t>
  </si>
  <si>
    <t>Chemikų g. 70</t>
  </si>
  <si>
    <t>A. Kulviečio g. 22</t>
  </si>
  <si>
    <t>Chemikų g. 108</t>
  </si>
  <si>
    <t>Chemikų g. 122</t>
  </si>
  <si>
    <t>Ruklio g. 10</t>
  </si>
  <si>
    <t>Žeimių g. 26</t>
  </si>
  <si>
    <t>Mokyklos g. 10</t>
  </si>
  <si>
    <t>Kauno g. 68</t>
  </si>
  <si>
    <t>Miškininkų g. 10</t>
  </si>
  <si>
    <t>Miškininkų g. 11</t>
  </si>
  <si>
    <t>Statybininkų g. 15</t>
  </si>
  <si>
    <t>Savanorių g. 24</t>
  </si>
  <si>
    <t>Dzūkų g. 11</t>
  </si>
  <si>
    <t>Dainavos g. 11</t>
  </si>
  <si>
    <t>Vilties g. 30</t>
  </si>
  <si>
    <t>M. Gustaičio g. 18</t>
  </si>
  <si>
    <t>Vilties g. 26-2</t>
  </si>
  <si>
    <t>Vilties g. 28</t>
  </si>
  <si>
    <t>M.Gustaičio g. 13</t>
  </si>
  <si>
    <t>V. Mačernio g. 53</t>
  </si>
  <si>
    <t>A. Jucio g. 18</t>
  </si>
  <si>
    <t>A. Jucio g. 14</t>
  </si>
  <si>
    <t>V. Mačernio g. 51</t>
  </si>
  <si>
    <t>Birutės g. 27</t>
  </si>
  <si>
    <t>Gedimino g. 84</t>
  </si>
  <si>
    <t>Gedimino g. 95</t>
  </si>
  <si>
    <t>Deltuvos g. 10A</t>
  </si>
  <si>
    <t>Darbo g. 11</t>
  </si>
  <si>
    <t>Jaunimo g. 19</t>
  </si>
  <si>
    <t>Mindaugo g. 12, Trakai</t>
  </si>
  <si>
    <t>UAB „Varėnos šiluma“</t>
  </si>
  <si>
    <t>Varėna</t>
  </si>
  <si>
    <t>Vilkiautinis</t>
  </si>
  <si>
    <t>Merkinė</t>
  </si>
  <si>
    <t>Naujieji Valkininkai</t>
  </si>
  <si>
    <t>AB Vilniaus šilumos tinklai</t>
  </si>
  <si>
    <t>Draugystės pr. 9</t>
  </si>
  <si>
    <t>Rūtų g. 5</t>
  </si>
  <si>
    <t>Kauno g. 27, Utena</t>
  </si>
  <si>
    <t>K.Donelaičio g. 12, Utena</t>
  </si>
  <si>
    <t>J.Basanavičiaus g. 110, Utena</t>
  </si>
  <si>
    <t>Jonavos m.</t>
  </si>
  <si>
    <t>Ruklos mstl.</t>
  </si>
  <si>
    <t>Chemikų g. 64</t>
  </si>
  <si>
    <t>Šviesos g. 8</t>
  </si>
  <si>
    <t>Dzūkų g. 15</t>
  </si>
  <si>
    <t>Senamiesčio g. 9</t>
  </si>
  <si>
    <t>Dainavos g. 13</t>
  </si>
  <si>
    <t>Vilniaus g. 14</t>
  </si>
  <si>
    <t>Kailinių g. 7</t>
  </si>
  <si>
    <t>Ryto g. 23</t>
  </si>
  <si>
    <t>Vytauto 23, Prienai</t>
  </si>
  <si>
    <t>Gedimino g. 129</t>
  </si>
  <si>
    <t>Gedimino g. 22</t>
  </si>
  <si>
    <t>Gedimino g. 24</t>
  </si>
  <si>
    <t>Gedimino g. 26</t>
  </si>
  <si>
    <t>Gedimino g. 78</t>
  </si>
  <si>
    <t>Pašilės g. 46</t>
  </si>
  <si>
    <t>Partizanų g. 88</t>
  </si>
  <si>
    <t>Galinio Pylimo g. 18</t>
  </si>
  <si>
    <t>Turgaus g. 6</t>
  </si>
  <si>
    <t>V. Grinkevičiaus g. 8</t>
  </si>
  <si>
    <t>Ežero g. 5</t>
  </si>
  <si>
    <t>Ežero g. 23</t>
  </si>
  <si>
    <t>Kranto g. 41</t>
  </si>
  <si>
    <t>Vaižganto g. 16, Utena</t>
  </si>
  <si>
    <t>Taikos g. 20, Utena</t>
  </si>
  <si>
    <t>J.Basanavičiaus g. 98, Utena</t>
  </si>
  <si>
    <t>Lietavos g. 47</t>
  </si>
  <si>
    <t>A. Kulviečio g. 13A</t>
  </si>
  <si>
    <t>A. Kulviečio g. 6</t>
  </si>
  <si>
    <t>Kosmonautų g. 44</t>
  </si>
  <si>
    <t>Vytauto g. 4</t>
  </si>
  <si>
    <t>Varnutės g. 5</t>
  </si>
  <si>
    <t>Aušros g. 1A</t>
  </si>
  <si>
    <t>Chemikų g. 116</t>
  </si>
  <si>
    <t>Žemaitės g. 18</t>
  </si>
  <si>
    <t>Ažupiečių g. 4</t>
  </si>
  <si>
    <t>Statybininkų g. 17</t>
  </si>
  <si>
    <t>V.Kudirkos g. 6</t>
  </si>
  <si>
    <t>Ateities g. 3-2</t>
  </si>
  <si>
    <t>Kauno g. 8</t>
  </si>
  <si>
    <t>Gedimino g. 100</t>
  </si>
  <si>
    <t>Gluosnių g. 9A</t>
  </si>
  <si>
    <t>Laisvės al. 8</t>
  </si>
  <si>
    <t>K. Kalinausko g. 11</t>
  </si>
  <si>
    <t>Laisvės al. 4</t>
  </si>
  <si>
    <t>Laisvės al. 9</t>
  </si>
  <si>
    <t>Laisvės al. 2</t>
  </si>
  <si>
    <t>Liepų g. 13A</t>
  </si>
  <si>
    <t>Kęstučio g. 12</t>
  </si>
  <si>
    <t>Tilžės g. 40</t>
  </si>
  <si>
    <t>Miško g. 3</t>
  </si>
  <si>
    <t>Šilutės m.</t>
  </si>
  <si>
    <t>UAB "Šilutės šilumos tinklai"</t>
  </si>
  <si>
    <t>Vytauto g. 9A, Lentvaris</t>
  </si>
  <si>
    <t>Mindaugo g. 1, Trakai</t>
  </si>
  <si>
    <t>Vytauto g. 40, Trakai</t>
  </si>
  <si>
    <t>Vienuolyno g. 11, Trakai</t>
  </si>
  <si>
    <t>Lauko g. 12, Lentvaris</t>
  </si>
  <si>
    <t>Karaimų g. 26A, Trakai</t>
  </si>
  <si>
    <t>Fabriko g. 4, Lentvaris</t>
  </si>
  <si>
    <t>Vytauto g. 65</t>
  </si>
  <si>
    <t>Šilumos suvartojimo ir mokėjimų už šilumą analizė Lietuvos miestų daugiabučiuose gyvenamuosiuose namuose  (2022 m. lapkričio mėn.)</t>
  </si>
  <si>
    <t>2.3</t>
  </si>
  <si>
    <t>Jaunimo g. 4*</t>
  </si>
  <si>
    <t>Rytų g. 6</t>
  </si>
  <si>
    <t>V. Landsbergio-Žemkalnio g. 6</t>
  </si>
  <si>
    <t>K. Griniaus g. 3</t>
  </si>
  <si>
    <t xml:space="preserve">K. Škirpos g. 15*** </t>
  </si>
  <si>
    <t>V. Krėvės 115 A**</t>
  </si>
  <si>
    <t>P. Lukšio g. 4***</t>
  </si>
  <si>
    <t>Kovo 11-osios g. 106</t>
  </si>
  <si>
    <t>Miško g. 23</t>
  </si>
  <si>
    <t>Varpo g. 10</t>
  </si>
  <si>
    <t>Rimvydo g. 18</t>
  </si>
  <si>
    <t>Vydūno al. 9</t>
  </si>
  <si>
    <t>Giedraičių g. 9</t>
  </si>
  <si>
    <t>S. Žukausko g. 35</t>
  </si>
  <si>
    <t>Trakų g. 17</t>
  </si>
  <si>
    <t>Bajorų g. 5</t>
  </si>
  <si>
    <t>V. Putvinskio g. 7A</t>
  </si>
  <si>
    <t>R. Kalantos g. 69</t>
  </si>
  <si>
    <t>Renovuojamas</t>
  </si>
  <si>
    <t>Vaidilutės g. 5</t>
  </si>
  <si>
    <t>Panerių g. 76</t>
  </si>
  <si>
    <t>V. Sladkevičiaus g. 5 ŠP-1</t>
  </si>
  <si>
    <t>Vaižganto g. 14</t>
  </si>
  <si>
    <t>Radvilėnų pl. 80</t>
  </si>
  <si>
    <t>Mažoji g. 3</t>
  </si>
  <si>
    <t>S. Daukanto g. 16</t>
  </si>
  <si>
    <t>T. Masiulio g. 11A I korp.</t>
  </si>
  <si>
    <t>K. Donelaičio g. 43</t>
  </si>
  <si>
    <t>Savanorių pr. 241 ŠP-2</t>
  </si>
  <si>
    <t>Kęstučio g. 80</t>
  </si>
  <si>
    <t>Vilniaus g. 44</t>
  </si>
  <si>
    <t>Šv. Gertrūdos g. 31</t>
  </si>
  <si>
    <t>M. Dobužinskio g. 8</t>
  </si>
  <si>
    <t>Laisvės al. 98</t>
  </si>
  <si>
    <t>Vaidoto g. 36</t>
  </si>
  <si>
    <t>Statybininkų pr. 30</t>
  </si>
  <si>
    <t>1980</t>
  </si>
  <si>
    <t>Taikos pr. 107</t>
  </si>
  <si>
    <t>NEPRIKL. ŠILD.SIST.</t>
  </si>
  <si>
    <t>Baltijos pr. 67</t>
  </si>
  <si>
    <t>PILNA RENOVACIJA</t>
  </si>
  <si>
    <t>Kooperacijos g. 5</t>
  </si>
  <si>
    <t>1965</t>
  </si>
  <si>
    <t>Sportininkų g. 22</t>
  </si>
  <si>
    <t>Statybininkų pr. 28</t>
  </si>
  <si>
    <t>1973</t>
  </si>
  <si>
    <t>Naujojo Sodo g. 1C</t>
  </si>
  <si>
    <t>NAUJOS STATYBOS</t>
  </si>
  <si>
    <t>2006</t>
  </si>
  <si>
    <t>Birutės g. 22 KG</t>
  </si>
  <si>
    <t>2007</t>
  </si>
  <si>
    <t>Nidos g. 38</t>
  </si>
  <si>
    <t>1990</t>
  </si>
  <si>
    <t>Karlskronos g. 2</t>
  </si>
  <si>
    <t>1997</t>
  </si>
  <si>
    <t>Brožynų g. 6</t>
  </si>
  <si>
    <t>1988</t>
  </si>
  <si>
    <t>Taikos pr. 51</t>
  </si>
  <si>
    <t>1982</t>
  </si>
  <si>
    <t>Laukininkų g. 26</t>
  </si>
  <si>
    <t>1983</t>
  </si>
  <si>
    <t>Alksnynės g. 7</t>
  </si>
  <si>
    <t>1976</t>
  </si>
  <si>
    <t>Mogiliovo g. 16 K2</t>
  </si>
  <si>
    <t>Poilsio g. 16</t>
  </si>
  <si>
    <t>1987</t>
  </si>
  <si>
    <t>Taikos pr. 21</t>
  </si>
  <si>
    <t>1962</t>
  </si>
  <si>
    <t>Statybininkų pr. 9</t>
  </si>
  <si>
    <t>1981</t>
  </si>
  <si>
    <t>Mokyklos g. 15</t>
  </si>
  <si>
    <t>1964</t>
  </si>
  <si>
    <t>Naujoji Uosto g. 2</t>
  </si>
  <si>
    <t>1959</t>
  </si>
  <si>
    <t>Rumpiškės g. 24</t>
  </si>
  <si>
    <t>Pušyno g. 33A</t>
  </si>
  <si>
    <t>1960</t>
  </si>
  <si>
    <t>Turgaus g. 9</t>
  </si>
  <si>
    <t>1880</t>
  </si>
  <si>
    <t>Švyturio g. 14</t>
  </si>
  <si>
    <t>Ramioji g. 4</t>
  </si>
  <si>
    <t>1979</t>
  </si>
  <si>
    <t>J. Zauerveino g. 22</t>
  </si>
  <si>
    <t>1920</t>
  </si>
  <si>
    <t>Tiltų g. 9</t>
  </si>
  <si>
    <t>1850</t>
  </si>
  <si>
    <t>Turgaus g. 25</t>
  </si>
  <si>
    <t>1930</t>
  </si>
  <si>
    <t>Sulupės g. 13</t>
  </si>
  <si>
    <t>1963</t>
  </si>
  <si>
    <t>Didžioji Vandens g. 18</t>
  </si>
  <si>
    <t>1935</t>
  </si>
  <si>
    <t>S. Daukanto g. 27</t>
  </si>
  <si>
    <t>1911</t>
  </si>
  <si>
    <t>Tiltų g. 3</t>
  </si>
  <si>
    <t>Danės g. 35</t>
  </si>
  <si>
    <t>Turgaus g. 8</t>
  </si>
  <si>
    <t>1900</t>
  </si>
  <si>
    <t>Šaulių g. 31</t>
  </si>
  <si>
    <t>Tomo g. 10A</t>
  </si>
  <si>
    <t>1870</t>
  </si>
  <si>
    <t>Klevų g. 1</t>
  </si>
  <si>
    <t>1957</t>
  </si>
  <si>
    <t>Kepėjų g. 5</t>
  </si>
  <si>
    <t>Pirties g. 7A</t>
  </si>
  <si>
    <t>Dainų g. 44A</t>
  </si>
  <si>
    <t>S. Šalkauskio g. 12</t>
  </si>
  <si>
    <t>Algirdo Juliaus Greimo g. 63</t>
  </si>
  <si>
    <t>Vytauto g. 154</t>
  </si>
  <si>
    <t>Energetikų g. 6</t>
  </si>
  <si>
    <t>Ežero g. 31A</t>
  </si>
  <si>
    <t>Vytauto g. 138</t>
  </si>
  <si>
    <t>Draugystės pr.3</t>
  </si>
  <si>
    <t>Ežero g. 9</t>
  </si>
  <si>
    <t>Gytarių g. 16</t>
  </si>
  <si>
    <t>Draugystės pr. 13</t>
  </si>
  <si>
    <t>Draugystės pr. 11</t>
  </si>
  <si>
    <t>Stoties g. 8</t>
  </si>
  <si>
    <t>Žemaitės g. 104</t>
  </si>
  <si>
    <t>Trakų g. 22</t>
  </si>
  <si>
    <t>Tiesos g. 4</t>
  </si>
  <si>
    <t>Dubijos g. 29</t>
  </si>
  <si>
    <t>P. Višinskio g. 36</t>
  </si>
  <si>
    <t>Aukštoji g. 20</t>
  </si>
  <si>
    <t>Algirdo Juliaus Greimo g. 75</t>
  </si>
  <si>
    <t>Aušros al. 23</t>
  </si>
  <si>
    <t>A. Mickevičiaus g. 36</t>
  </si>
  <si>
    <t>Draugystės pr. 3A</t>
  </si>
  <si>
    <t>Radviliškio g. 124</t>
  </si>
  <si>
    <t>Algirdo Juliaus Greimo g. 75A</t>
  </si>
  <si>
    <t>Tilžės g. 126</t>
  </si>
  <si>
    <t>Žemaitės g. 66</t>
  </si>
  <si>
    <t>J. Basanavičiaus g. 148B</t>
  </si>
  <si>
    <t>Ramygalos g. 63</t>
  </si>
  <si>
    <t>Beržų g. 39</t>
  </si>
  <si>
    <t>Parko g. 41A</t>
  </si>
  <si>
    <t>Projektuotojų g. 10A</t>
  </si>
  <si>
    <t>Projektuotojų g. 10B</t>
  </si>
  <si>
    <t>Ateities g. 32</t>
  </si>
  <si>
    <t>Dariaus ir Girėno g. 27</t>
  </si>
  <si>
    <t>Molainių g. 54</t>
  </si>
  <si>
    <t>P. Lukšio g. 6</t>
  </si>
  <si>
    <t>Vilniaus g. 18</t>
  </si>
  <si>
    <t>J. Tilvyčio g. 42</t>
  </si>
  <si>
    <t>Aukštaičių g. 70</t>
  </si>
  <si>
    <t>Savitiškio g. 1</t>
  </si>
  <si>
    <t>S. Dariaus ir S. Girėno g. 1</t>
  </si>
  <si>
    <t>Katedros g. 4</t>
  </si>
  <si>
    <t>Taikos g. 75, Utena</t>
  </si>
  <si>
    <t>Sėlių g. 59, Utena</t>
  </si>
  <si>
    <t>Taikos g. 11, Utena</t>
  </si>
  <si>
    <t>Taikos g. 9, Utena</t>
  </si>
  <si>
    <t>Taikos g. 4, Utena</t>
  </si>
  <si>
    <t>Vaižganto g. 6, Utena</t>
  </si>
  <si>
    <t>Sėlių g. 30c, Utena</t>
  </si>
  <si>
    <t>Taikos g. 35, Utena</t>
  </si>
  <si>
    <t>Taikos g. 34, Utena</t>
  </si>
  <si>
    <t>Aušros g. 2, Utena</t>
  </si>
  <si>
    <t>Taikos g. 96, Utena</t>
  </si>
  <si>
    <t>Aušros g. 75, Utena</t>
  </si>
  <si>
    <t>Aukštakalnio g. 112, Utena</t>
  </si>
  <si>
    <t>Aukštakalnio g. 96, Utena</t>
  </si>
  <si>
    <t>Aukštakalnio g. 114, Utena</t>
  </si>
  <si>
    <t>Aušros g. 63, Utena</t>
  </si>
  <si>
    <t>Taikos g. 14, Utena</t>
  </si>
  <si>
    <t>Smėlio g. 16, Utena</t>
  </si>
  <si>
    <t>Taikos g. 27, Utena</t>
  </si>
  <si>
    <t>J.Basanavičiaus g. 96, Utena</t>
  </si>
  <si>
    <t>Vaižganto g. 40, Utena</t>
  </si>
  <si>
    <t>Užpalių g. 88, Utena</t>
  </si>
  <si>
    <t>Taikos g. 72, Utena</t>
  </si>
  <si>
    <t>Taikos. g  55, Utena</t>
  </si>
  <si>
    <t>Aušros  g. 82, Utena</t>
  </si>
  <si>
    <t>Ežero g. 5, Utena</t>
  </si>
  <si>
    <t>Kęstučio g. 6, Utena</t>
  </si>
  <si>
    <t>Kęstučio g. 9, Utena</t>
  </si>
  <si>
    <t>Utenio g. 10, Utena</t>
  </si>
  <si>
    <t>Chemikų g. 26</t>
  </si>
  <si>
    <t>Chemikų g. 35</t>
  </si>
  <si>
    <t>Chemikų g. 106</t>
  </si>
  <si>
    <t>P. Vaičiūno g. 2B</t>
  </si>
  <si>
    <t>P. Vaičiūno g. 14</t>
  </si>
  <si>
    <t>Lietavos g. 11</t>
  </si>
  <si>
    <t>A. Kulviečio g. 23</t>
  </si>
  <si>
    <t>Chemikų g. 126</t>
  </si>
  <si>
    <t>Chemikų g. 78</t>
  </si>
  <si>
    <t>Lietavos g. 35</t>
  </si>
  <si>
    <t>Žemaitės g. 9</t>
  </si>
  <si>
    <t>Knygnešių g. 5</t>
  </si>
  <si>
    <t>Laisvės al. 6</t>
  </si>
  <si>
    <t>H. Šojaus g. 12</t>
  </si>
  <si>
    <t>Taikos g. 10</t>
  </si>
  <si>
    <t>Traksėdžių k.</t>
  </si>
  <si>
    <t>Šilojų g. 5</t>
  </si>
  <si>
    <t>Eglių g. 6A</t>
  </si>
  <si>
    <t>Taikos g. 24</t>
  </si>
  <si>
    <t>Šilojų g. 7</t>
  </si>
  <si>
    <t>Dariaus ir Girėno g. 22</t>
  </si>
  <si>
    <t>Knygnešių g. 6</t>
  </si>
  <si>
    <t>Kęstučio g. 10</t>
  </si>
  <si>
    <t>Lietuvininkų g. 1</t>
  </si>
  <si>
    <t>Hermano Zudermano g. 7</t>
  </si>
  <si>
    <t>Taikos g. 26</t>
  </si>
  <si>
    <t>Cintjoniškių g. 9</t>
  </si>
  <si>
    <t>Lietuvininkų g. 74</t>
  </si>
  <si>
    <t>Dariaus ir Girėno g. 2</t>
  </si>
  <si>
    <t>Lietuvininkų g. 20A</t>
  </si>
  <si>
    <t>Laisvės al. 5</t>
  </si>
  <si>
    <t>Lietuvininkų g. 40</t>
  </si>
  <si>
    <t>Vilų g. 4</t>
  </si>
  <si>
    <t>Parko g. 3</t>
  </si>
  <si>
    <t>Varnėnų g. 1</t>
  </si>
  <si>
    <t>Ažupiečių g. 8</t>
  </si>
  <si>
    <t>Liudiškių g. 31a</t>
  </si>
  <si>
    <t>Liudiškių g. 31c</t>
  </si>
  <si>
    <t>Liudiškių g. 31b</t>
  </si>
  <si>
    <t>Liudiškių g. 16</t>
  </si>
  <si>
    <t>A.Vienuolio g. 13</t>
  </si>
  <si>
    <t>Ramybės g. 9</t>
  </si>
  <si>
    <t>A.Vienuolio g. 11</t>
  </si>
  <si>
    <t>Liudiškių g. 23</t>
  </si>
  <si>
    <t>A.Vienuolio g. 9</t>
  </si>
  <si>
    <t>V.Kudirkos g. 4</t>
  </si>
  <si>
    <t>A.Vienuolio g. 7</t>
  </si>
  <si>
    <t>Žiburio g. 3</t>
  </si>
  <si>
    <t>Ramybės g. 1</t>
  </si>
  <si>
    <t>K.Ladigos g. 22</t>
  </si>
  <si>
    <t>J.Biliūno g. 6</t>
  </si>
  <si>
    <t>J.Biliūno g. 18</t>
  </si>
  <si>
    <t>Žiburio g. 9</t>
  </si>
  <si>
    <t>Žiburio g. 7</t>
  </si>
  <si>
    <t>Statybininkų g. 23</t>
  </si>
  <si>
    <t>Žiburio g. 8</t>
  </si>
  <si>
    <t>Šviesos g. 12</t>
  </si>
  <si>
    <t>Vairuotojų g. 3</t>
  </si>
  <si>
    <t>A.Baranausko a. 3</t>
  </si>
  <si>
    <t>Vilniaus g. 39 a</t>
  </si>
  <si>
    <t>Šviesos g. 11</t>
  </si>
  <si>
    <t>Mindaugo g. 15</t>
  </si>
  <si>
    <t>Mindaugo g. 19</t>
  </si>
  <si>
    <t>UAB "Alytaus šilumos tinklai"</t>
  </si>
  <si>
    <t>Ligoninės g. 2</t>
  </si>
  <si>
    <t>Vingio g. 11</t>
  </si>
  <si>
    <t>Žiburio g. 16A</t>
  </si>
  <si>
    <t>Likiškėlių g. 8</t>
  </si>
  <si>
    <t>Miklusėnų g. 33</t>
  </si>
  <si>
    <t>Žiburio g. 10</t>
  </si>
  <si>
    <t>Šaltinių g. 12</t>
  </si>
  <si>
    <t>Lauko g. 19</t>
  </si>
  <si>
    <t>Užuolankos g. 15</t>
  </si>
  <si>
    <t>A. Jonyno g. 11</t>
  </si>
  <si>
    <t>Volungės g. 29</t>
  </si>
  <si>
    <t>Likiškėlių g. 98</t>
  </si>
  <si>
    <t>Jaunimo g. 76</t>
  </si>
  <si>
    <t>Statybininkų g. 18</t>
  </si>
  <si>
    <t>Naujoji g. 58</t>
  </si>
  <si>
    <t>Naujoji g. 30</t>
  </si>
  <si>
    <t>Naujoji g. 34</t>
  </si>
  <si>
    <t>Naujoji g. 6</t>
  </si>
  <si>
    <t>Statybininkų g. 45</t>
  </si>
  <si>
    <t>Jazminų g. 30</t>
  </si>
  <si>
    <t>Jazminų g. 28</t>
  </si>
  <si>
    <t>Statybininkų g. 38</t>
  </si>
  <si>
    <t>Jaunimo g. 29</t>
  </si>
  <si>
    <t>Jurgiškių g. 27</t>
  </si>
  <si>
    <t>Jaunimo g. 48</t>
  </si>
  <si>
    <t>Topolių g. 21</t>
  </si>
  <si>
    <t>Likiškėlių g. 34</t>
  </si>
  <si>
    <t>Bažnyčios g. 2</t>
  </si>
  <si>
    <t>S. Dariaus ir S. Girėno g. 4</t>
  </si>
  <si>
    <t>Jaunimo g. 23</t>
  </si>
  <si>
    <t>Jurgiškių g. 12</t>
  </si>
  <si>
    <t>Jaunimo g. 27</t>
  </si>
  <si>
    <t>Vilniaus g. 27</t>
  </si>
  <si>
    <t>Pramonės g. 4</t>
  </si>
  <si>
    <t>Alyvų tak. 22</t>
  </si>
  <si>
    <t>Miško g. 11</t>
  </si>
  <si>
    <t>Piliakalnio g. 10</t>
  </si>
  <si>
    <t>Alytus</t>
  </si>
  <si>
    <t>M. Petrausko g. 3, Ignalina</t>
  </si>
  <si>
    <t>Saulės aklg. 4, Ignalina</t>
  </si>
  <si>
    <t>Turistų g. 49, Ignalina</t>
  </si>
  <si>
    <t>Ateities g. 24, Ignalina</t>
  </si>
  <si>
    <t>Aukštaičių g. 33, Ignalina</t>
  </si>
  <si>
    <t>Atgimimo g. 14, Ignalina</t>
  </si>
  <si>
    <t xml:space="preserve">Ignalinos g. 1, Vidiškių k., Ignalinos r. </t>
  </si>
  <si>
    <t xml:space="preserve">Melioratorių g. 6, Vidiškių g. Ignalinos r. </t>
  </si>
  <si>
    <t xml:space="preserve">Melioratorių g. 9, Vidiškių g. Ignalinos r. </t>
  </si>
  <si>
    <t xml:space="preserve">Melioratorių g. 4, Vidiškių k., Ignalinos r. </t>
  </si>
  <si>
    <t xml:space="preserve">Vasario 16-osios g. 1, Vidiškių k., Ignalinos r. </t>
  </si>
  <si>
    <t>84,1*</t>
  </si>
  <si>
    <t>Šilumos kaina gyventojams</t>
  </si>
  <si>
    <t xml:space="preserve">be PVM  - Ignalinos r. sav. komp. kainai </t>
  </si>
  <si>
    <t>Savanorių g. 3 a</t>
  </si>
  <si>
    <t>Savanorių g. 5 a</t>
  </si>
  <si>
    <t>Savanorių g. 47</t>
  </si>
  <si>
    <t>Topolių aklg. 5</t>
  </si>
  <si>
    <t>Melioratorių g.79</t>
  </si>
  <si>
    <t>Melioratorių g.57</t>
  </si>
  <si>
    <t>Žalioji g.  12  (2)</t>
  </si>
  <si>
    <t>Žalioji g. 12  (1)</t>
  </si>
  <si>
    <t>Sodų g. 6</t>
  </si>
  <si>
    <t>NAUJA STATYBA</t>
  </si>
  <si>
    <t>M. Gustaičio g. 5</t>
  </si>
  <si>
    <t>Seinų g. 5</t>
  </si>
  <si>
    <t>Senamiesčio g. 3</t>
  </si>
  <si>
    <t>Vilties g. 34-1</t>
  </si>
  <si>
    <t>Vilties g. 32-2</t>
  </si>
  <si>
    <t>Ateities g. 5</t>
  </si>
  <si>
    <t>Vilties g. 34-2</t>
  </si>
  <si>
    <t>Dzūkų g. 13</t>
  </si>
  <si>
    <t>Vilties g. 22</t>
  </si>
  <si>
    <t>Radvilų g. 15</t>
  </si>
  <si>
    <t>Radvilų g. 23</t>
  </si>
  <si>
    <t>M. Gustaičio g. 3</t>
  </si>
  <si>
    <t>AUŠROS G. 1</t>
  </si>
  <si>
    <t>DZŪKŲ G. 23</t>
  </si>
  <si>
    <t>M.K.ČIURLIONIO G. 55</t>
  </si>
  <si>
    <t>SAVANORIŲ G. 20</t>
  </si>
  <si>
    <t>SAVANORIŲ G. 44</t>
  </si>
  <si>
    <t>SPORTO G. 8</t>
  </si>
  <si>
    <t>VASARIO 16 G. 10</t>
  </si>
  <si>
    <t xml:space="preserve">VYTAUTO G. 38 </t>
  </si>
  <si>
    <t>VYTAUTO G. 48</t>
  </si>
  <si>
    <t>VYTAUTO G. 50</t>
  </si>
  <si>
    <t>DZŪKŲ G. 36</t>
  </si>
  <si>
    <t>DZŪKŲ G. 62</t>
  </si>
  <si>
    <t>J.BASANAVIČIAUS G. 7A</t>
  </si>
  <si>
    <t>M.K.ČIURLIONIO G. 11</t>
  </si>
  <si>
    <t>M.K.ČIURLIONIO G. 8</t>
  </si>
  <si>
    <t>MARCINKONIŲ G. 16</t>
  </si>
  <si>
    <t>MARCINKONIŲ G. 8</t>
  </si>
  <si>
    <t>VYTAUTO G. 10</t>
  </si>
  <si>
    <t>VYTAUTO G. 32</t>
  </si>
  <si>
    <t>VYTAUTO G. 56</t>
  </si>
  <si>
    <t>J.BASANAVIČIAUS G. 44</t>
  </si>
  <si>
    <t>MELIORATORIŲ G. 7</t>
  </si>
  <si>
    <t>PERLIAUS G. 29</t>
  </si>
  <si>
    <t>V.KRĖVĖS G. 7</t>
  </si>
  <si>
    <t>VILNIAUS G. 52</t>
  </si>
  <si>
    <t>VILTIES G. 33</t>
  </si>
  <si>
    <t>VYTAUTO G. 7</t>
  </si>
  <si>
    <t>MARCINKONIŲ G. 1</t>
  </si>
  <si>
    <t>MECHANIZATORIŲ  G. 21</t>
  </si>
  <si>
    <t>M.K.ČIURLIONIO G. 37</t>
  </si>
  <si>
    <t>MOKYKLOS G. 5, LAIPTINĖ NR. 1</t>
  </si>
  <si>
    <t>Perloja</t>
  </si>
  <si>
    <t>V. Mačernio g. 45A</t>
  </si>
  <si>
    <t>V. Mačernio g. 63</t>
  </si>
  <si>
    <t>Kęstučio g. 5, Prienai</t>
  </si>
  <si>
    <t>Jaunimo g. 9, Balbieriškis</t>
  </si>
  <si>
    <t>Mokyklos g. 1, Jieznas</t>
  </si>
  <si>
    <t>Vytauto g. 36, Jieznas</t>
  </si>
  <si>
    <t>Jaunimo g. 13, Balbieriškis</t>
  </si>
  <si>
    <t>Jaunimo g. 17, Balbieriškis</t>
  </si>
  <si>
    <t>Vytenio g. 14, Prienai</t>
  </si>
  <si>
    <t>Aušros g. 22, Veveriai</t>
  </si>
  <si>
    <t>Mokyklos g. 2, Jieznas</t>
  </si>
  <si>
    <t>Birutės g. 3</t>
  </si>
  <si>
    <t>Gedimino g. 44</t>
  </si>
  <si>
    <t>Gedimino g. 46</t>
  </si>
  <si>
    <t>Gedimino g. 52</t>
  </si>
  <si>
    <t>Gedimino g. 73</t>
  </si>
  <si>
    <t>Gedimino g. 101</t>
  </si>
  <si>
    <t>Gedimino g. 93</t>
  </si>
  <si>
    <t>Gedimino g. 94</t>
  </si>
  <si>
    <t>Gedimino g. 58</t>
  </si>
  <si>
    <t>Gedimino g. 77</t>
  </si>
  <si>
    <t>Gedimino g. 103</t>
  </si>
  <si>
    <t>Mokyklos g. 50</t>
  </si>
  <si>
    <t>Rūmų g. 1</t>
  </si>
  <si>
    <t>Pravieniškių g. 31</t>
  </si>
  <si>
    <t>Ateities g. 2</t>
  </si>
  <si>
    <t>Ateities g. 8</t>
  </si>
  <si>
    <t>Rožių g. 1</t>
  </si>
  <si>
    <t>Mokyklos g. 48</t>
  </si>
  <si>
    <t>Mokyklos g. 52</t>
  </si>
  <si>
    <t>Parko g. 8</t>
  </si>
  <si>
    <t>Žaslių g. 62a</t>
  </si>
  <si>
    <t>Mūro Strėvininkai</t>
  </si>
  <si>
    <t>Pravieniškės</t>
  </si>
  <si>
    <t>Stasiūnai</t>
  </si>
  <si>
    <t>Žiežmariai</t>
  </si>
  <si>
    <t>Mūro strėvininkai</t>
  </si>
  <si>
    <t>Miškų g. 32</t>
  </si>
  <si>
    <t>Anykščių g. 13</t>
  </si>
  <si>
    <t>Maironio g. 7</t>
  </si>
  <si>
    <t>S. Daukanto g. 63</t>
  </si>
  <si>
    <t>Vilniaus g. 95</t>
  </si>
  <si>
    <t>Miškų g. 38</t>
  </si>
  <si>
    <t>Deltuvos g. 10</t>
  </si>
  <si>
    <t>Vilniaus g. 87</t>
  </si>
  <si>
    <t>Vilniaus g. 96A</t>
  </si>
  <si>
    <t>Žiedo g. 5B</t>
  </si>
  <si>
    <t>Linų g. 14</t>
  </si>
  <si>
    <t>S. Daukanto g. 71</t>
  </si>
  <si>
    <t>Dariaus ir Girėno g. 10</t>
  </si>
  <si>
    <t>Maironio g. 9</t>
  </si>
  <si>
    <t>Pilies g. 5</t>
  </si>
  <si>
    <t>Žiedo g. 5A</t>
  </si>
  <si>
    <t>Dariaus ir Girėno g. 26 "Viktorija"</t>
  </si>
  <si>
    <t>Žiedo g. 3</t>
  </si>
  <si>
    <t>J. Biliūno g. 5</t>
  </si>
  <si>
    <t>Vilniaus g. 94</t>
  </si>
  <si>
    <t>Alyvų g. 1</t>
  </si>
  <si>
    <t>Pivonijos g. 3A</t>
  </si>
  <si>
    <t>Gedimino g. 3</t>
  </si>
  <si>
    <t>Darbo g. 3</t>
  </si>
  <si>
    <t>Maironio g. 2</t>
  </si>
  <si>
    <t>Linų g. 10</t>
  </si>
  <si>
    <t>Vilniaus g. 100A</t>
  </si>
  <si>
    <t>Mindaugo g. 1B,Trakai</t>
  </si>
  <si>
    <t>Birutės g. 29, Trakai</t>
  </si>
  <si>
    <t>Vytauto g. 48, Trakai</t>
  </si>
  <si>
    <t>Vytauto g. 54, Trakai</t>
  </si>
  <si>
    <t>Vytauto g. 9, Lentvaris</t>
  </si>
  <si>
    <t>Vytauto g. 7, Lentvaris</t>
  </si>
  <si>
    <t>Bažnyčios g. 24, lentvaris</t>
  </si>
  <si>
    <t>Mindaugo g. 10, Trakai</t>
  </si>
  <si>
    <t>N. Sodybos g. 36A, Lentvaris</t>
  </si>
  <si>
    <t>Geležinkelio g. 26, Lentvaris</t>
  </si>
  <si>
    <t>Geležinkelio g. 30, Lentvaris</t>
  </si>
  <si>
    <t>Sodų g. 19, Lentvaris</t>
  </si>
  <si>
    <t>Geležinkelio g. 32, lentvaris</t>
  </si>
  <si>
    <t>Ežero g. 10, Lentvaris</t>
  </si>
  <si>
    <t>Vytauto g. 72, Trakai</t>
  </si>
  <si>
    <t>Pakalnės g. 29, Lentvaris</t>
  </si>
  <si>
    <t>Ežero g. 5A, Lentvaris</t>
  </si>
  <si>
    <t>Vytauto g. 76, Trakai</t>
  </si>
  <si>
    <t>N. Sodybos 38, Lentvaris</t>
  </si>
  <si>
    <t>Ežero g. 3, Lentvaris</t>
  </si>
  <si>
    <t>Trakų g. 12, Trakai</t>
  </si>
  <si>
    <t>Pakalnės g. 25, Lentvaris</t>
  </si>
  <si>
    <t>Mindaugo g. 4, Trakai</t>
  </si>
  <si>
    <t>Pakalnės g. 28, Lentvaris</t>
  </si>
  <si>
    <t>Bažnyčios g. 15, Lentvaris</t>
  </si>
  <si>
    <t>Bažnyčios g. 13, lentvaris</t>
  </si>
  <si>
    <t>Visagino g. 5</t>
  </si>
  <si>
    <t>UAB "Šalčininkų šilumos tinklai"</t>
  </si>
  <si>
    <t>Šalčininkai</t>
  </si>
  <si>
    <t>A. Mickevičiaus g. 1</t>
  </si>
  <si>
    <t>Mokyklos g. 17</t>
  </si>
  <si>
    <t>A. Mickevičiaus g. 16</t>
  </si>
  <si>
    <t>Vilniaus g. 26A</t>
  </si>
  <si>
    <t>Vilniaus g. 26</t>
  </si>
  <si>
    <t>Vytauto g. 38</t>
  </si>
  <si>
    <t>Šalčios skg. 14</t>
  </si>
  <si>
    <t>Vilniaus g. 32</t>
  </si>
  <si>
    <t>Mokyklos g. 19</t>
  </si>
  <si>
    <t>Vytauto g. 33</t>
  </si>
  <si>
    <t>A .Mickevičiaus g. 21</t>
  </si>
  <si>
    <t>nėra duomenų</t>
  </si>
  <si>
    <t>A .Mickevičiaus g. 12</t>
  </si>
  <si>
    <t>J. Sniadeckio g. 10</t>
  </si>
  <si>
    <t>J. Sniadeckio g. 18</t>
  </si>
  <si>
    <t>J. Sniadeckio g. 22</t>
  </si>
  <si>
    <t>Šalčios skg. 6,</t>
  </si>
  <si>
    <t>J. Sniadeckio g. 24</t>
  </si>
  <si>
    <t>Vilniaus g. 9A</t>
  </si>
  <si>
    <t>Vilniaus g. 25</t>
  </si>
  <si>
    <t>Vilniaus g. 35</t>
  </si>
  <si>
    <t>Vytauto g. 30</t>
  </si>
  <si>
    <t>Vytauto g. 32</t>
  </si>
  <si>
    <t>Naujoji g. 4</t>
  </si>
  <si>
    <t>Naujoji g. 7</t>
  </si>
  <si>
    <t>Naujoji g. 2</t>
  </si>
  <si>
    <t>Baltoji Vokė</t>
  </si>
  <si>
    <t>Vilniaus g. 23</t>
  </si>
  <si>
    <t>Eišiškės</t>
  </si>
  <si>
    <t>J. Pauliaus II g. 28</t>
  </si>
  <si>
    <t>A. Mickevičiaus g. 5</t>
  </si>
  <si>
    <t>A .Mickevičiaus g. 7</t>
  </si>
  <si>
    <t>A. Mickevičiaus g. 9</t>
  </si>
  <si>
    <t>Naujoji g. 3</t>
  </si>
  <si>
    <t>T. Kosciuškos g. 5</t>
  </si>
  <si>
    <t>T.Kosciuškos g. 8</t>
  </si>
  <si>
    <t>Gegužės 3-iosios g. 54</t>
  </si>
  <si>
    <t>* - Šlumos kaina gyventojams  nurodyta be PVM su Ignalinos raj. Savivaldybės kompensacija</t>
  </si>
  <si>
    <t>** Gyventojams šilumos ir karšto vandens kaina taikoma be 9 % pridėtinės vertės mokesčio (PVM), nes PVM kompensuojamas Valstybės biudžeto lėšomis.</t>
  </si>
  <si>
    <t>Mokėjimai už šilumą 60 m² ploto buto šildymui **
(be PVM)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</si>
</sst>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0.0000"/>
    <numFmt numFmtId="167" formatCode="0.00000"/>
    <numFmt numFmtId="168" formatCode="_-* #,##0.00\ _L_t_-;\-* #,##0.00\ _L_t_-;_-* &quot;-&quot;??\ _L_t_-;_-@_-"/>
  </numFmts>
  <fonts count="25" x14ac:knownFonts="1">
    <font>
      <sz val="10"/>
      <name val="Arial"/>
      <family val="2"/>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font>
    <font>
      <sz val="8"/>
      <name val="Arial"/>
      <family val="2"/>
      <charset val="186"/>
    </font>
    <font>
      <sz val="8"/>
      <color rgb="FFC00000"/>
      <name val="Arial"/>
      <family val="2"/>
      <charset val="186"/>
    </font>
    <font>
      <b/>
      <sz val="8"/>
      <name val="Arial"/>
      <family val="2"/>
      <charset val="186"/>
    </font>
    <font>
      <sz val="10"/>
      <name val="Arial"/>
      <family val="2"/>
      <charset val="186"/>
    </font>
    <font>
      <sz val="8"/>
      <color theme="1"/>
      <name val="Arial"/>
      <family val="2"/>
      <charset val="186"/>
    </font>
    <font>
      <b/>
      <sz val="8"/>
      <color theme="1"/>
      <name val="Arial"/>
      <family val="2"/>
      <charset val="186"/>
    </font>
    <font>
      <b/>
      <sz val="14"/>
      <name val="Arial"/>
      <family val="2"/>
      <charset val="186"/>
    </font>
    <font>
      <b/>
      <sz val="14"/>
      <color rgb="FFFF0000"/>
      <name val="Arial"/>
      <family val="2"/>
      <charset val="186"/>
    </font>
    <font>
      <sz val="8"/>
      <color rgb="FFFF0000"/>
      <name val="Arial"/>
      <family val="2"/>
      <charset val="186"/>
    </font>
    <font>
      <b/>
      <vertAlign val="superscript"/>
      <sz val="8"/>
      <color theme="1"/>
      <name val="Arial"/>
      <family val="2"/>
      <charset val="186"/>
    </font>
    <font>
      <sz val="12"/>
      <name val="Times New Roman"/>
      <family val="1"/>
      <charset val="186"/>
    </font>
    <font>
      <b/>
      <sz val="12"/>
      <name val="Times New Roman"/>
      <family val="1"/>
      <charset val="186"/>
    </font>
    <font>
      <b/>
      <sz val="9"/>
      <name val="Times New Roman"/>
      <family val="1"/>
      <charset val="186"/>
    </font>
    <font>
      <sz val="11"/>
      <name val="Times New Roman"/>
      <family val="1"/>
      <charset val="186"/>
    </font>
    <font>
      <sz val="11"/>
      <color theme="1"/>
      <name val="Times New Roman"/>
      <family val="1"/>
      <charset val="186"/>
    </font>
    <font>
      <b/>
      <sz val="12"/>
      <color rgb="FFFF0000"/>
      <name val="Times New Roman"/>
      <family val="1"/>
      <charset val="186"/>
    </font>
    <font>
      <sz val="12"/>
      <color rgb="FFFF0000"/>
      <name val="Times New Roman"/>
      <family val="1"/>
      <charset val="186"/>
    </font>
    <font>
      <sz val="8"/>
      <name val="Arial"/>
      <family val="2"/>
    </font>
    <font>
      <sz val="10"/>
      <name val="Times New Roman"/>
      <family val="1"/>
      <charset val="186"/>
    </font>
    <font>
      <sz val="12"/>
      <name val="Arial"/>
      <family val="2"/>
      <charset val="186"/>
    </font>
  </fonts>
  <fills count="13">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bgColor indexed="64"/>
      </patternFill>
    </fill>
    <fill>
      <patternFill patternType="solid">
        <fgColor rgb="FFFFFF66"/>
        <bgColor indexed="64"/>
      </patternFill>
    </fill>
    <fill>
      <patternFill patternType="solid">
        <fgColor theme="5" tint="-0.249977111117893"/>
        <bgColor indexed="64"/>
      </patternFill>
    </fill>
    <fill>
      <patternFill patternType="solid">
        <fgColor rgb="FFFFCC99"/>
        <bgColor indexed="64"/>
      </patternFill>
    </fill>
    <fill>
      <patternFill patternType="solid">
        <fgColor indexed="9"/>
        <bgColor indexed="64"/>
      </patternFill>
    </fill>
    <fill>
      <patternFill patternType="solid">
        <fgColor rgb="FFFFCC00"/>
        <bgColor indexed="64"/>
      </patternFill>
    </fill>
    <fill>
      <patternFill patternType="solid">
        <fgColor rgb="FFFFFF99"/>
        <bgColor indexed="64"/>
      </patternFill>
    </fill>
    <fill>
      <patternFill patternType="solid">
        <fgColor theme="5" tint="0.79998168889431442"/>
        <bgColor indexed="64"/>
      </patternFill>
    </fill>
  </fills>
  <borders count="4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7">
    <xf numFmtId="0" fontId="0" fillId="0" borderId="0"/>
    <xf numFmtId="0" fontId="3" fillId="0" borderId="0"/>
    <xf numFmtId="164" fontId="4" fillId="0" borderId="0" applyFont="0" applyFill="0" applyBorder="0" applyAlignment="0" applyProtection="0"/>
    <xf numFmtId="0" fontId="8" fillId="0" borderId="0"/>
    <xf numFmtId="0" fontId="2" fillId="0" borderId="0"/>
    <xf numFmtId="0" fontId="1" fillId="0" borderId="0"/>
    <xf numFmtId="168" fontId="8" fillId="0" borderId="0" applyFont="0" applyFill="0" applyBorder="0" applyAlignment="0" applyProtection="0"/>
  </cellStyleXfs>
  <cellXfs count="751">
    <xf numFmtId="0" fontId="0" fillId="0" borderId="0" xfId="0"/>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wrapText="1"/>
    </xf>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166" fontId="10" fillId="5" borderId="11" xfId="0" applyNumberFormat="1" applyFont="1" applyFill="1" applyBorder="1" applyAlignment="1">
      <alignment horizontal="center" vertical="center" wrapText="1"/>
    </xf>
    <xf numFmtId="0" fontId="10" fillId="5" borderId="11" xfId="0" applyFont="1" applyFill="1" applyBorder="1" applyAlignment="1">
      <alignment horizontal="center" vertical="center" wrapText="1"/>
    </xf>
    <xf numFmtId="1" fontId="10" fillId="5"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65" fontId="7" fillId="0" borderId="11" xfId="0" applyNumberFormat="1" applyFont="1" applyBorder="1" applyAlignment="1">
      <alignment horizontal="center" vertical="center" wrapText="1"/>
    </xf>
    <xf numFmtId="165" fontId="7" fillId="0" borderId="0" xfId="0" applyNumberFormat="1" applyFont="1" applyAlignment="1">
      <alignment horizontal="center" vertical="center" wrapText="1"/>
    </xf>
    <xf numFmtId="165" fontId="6" fillId="0" borderId="0" xfId="0" applyNumberFormat="1" applyFont="1" applyAlignment="1">
      <alignment horizontal="center" vertical="center"/>
    </xf>
    <xf numFmtId="0" fontId="11" fillId="0" borderId="0" xfId="0" applyFont="1" applyAlignment="1">
      <alignment horizontal="center" vertical="center" wrapText="1"/>
    </xf>
    <xf numFmtId="0" fontId="5" fillId="0" borderId="0" xfId="0" applyFont="1" applyAlignment="1">
      <alignment horizontal="left" vertical="center"/>
    </xf>
    <xf numFmtId="0" fontId="12" fillId="0" borderId="0" xfId="0" applyFont="1" applyAlignment="1">
      <alignment horizontal="center" vertical="center" wrapText="1"/>
    </xf>
    <xf numFmtId="0" fontId="8" fillId="0" borderId="0" xfId="0" applyFont="1"/>
    <xf numFmtId="0" fontId="13" fillId="5" borderId="0" xfId="0" applyFont="1" applyFill="1" applyAlignment="1">
      <alignment horizontal="center" vertical="center"/>
    </xf>
    <xf numFmtId="166" fontId="13" fillId="5" borderId="0" xfId="0" applyNumberFormat="1" applyFont="1" applyFill="1" applyAlignment="1">
      <alignment horizontal="center" vertical="center"/>
    </xf>
    <xf numFmtId="0" fontId="9" fillId="0" borderId="0" xfId="0" applyFont="1" applyAlignment="1">
      <alignment vertical="center"/>
    </xf>
    <xf numFmtId="0" fontId="10" fillId="5" borderId="11" xfId="0" applyFont="1" applyFill="1" applyBorder="1" applyAlignment="1" applyProtection="1">
      <alignment horizontal="center" vertical="center" wrapText="1"/>
      <protection locked="0"/>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center" vertical="center"/>
    </xf>
    <xf numFmtId="165" fontId="8" fillId="0" borderId="0" xfId="0" applyNumberFormat="1" applyFont="1" applyAlignment="1">
      <alignment horizontal="center" vertical="center"/>
    </xf>
    <xf numFmtId="0" fontId="8" fillId="5" borderId="0" xfId="0" applyFont="1" applyFill="1" applyAlignment="1">
      <alignment horizontal="center"/>
    </xf>
    <xf numFmtId="0" fontId="15" fillId="0" borderId="0" xfId="0" applyFont="1" applyAlignment="1">
      <alignment horizontal="left"/>
    </xf>
    <xf numFmtId="0" fontId="15" fillId="5" borderId="0" xfId="0" applyFont="1" applyFill="1" applyAlignment="1">
      <alignment horizontal="left"/>
    </xf>
    <xf numFmtId="0" fontId="19" fillId="5" borderId="36" xfId="0" applyFont="1" applyFill="1" applyBorder="1" applyAlignment="1">
      <alignment horizontal="center" vertical="center" wrapText="1"/>
    </xf>
    <xf numFmtId="0" fontId="18" fillId="2" borderId="21" xfId="0" applyFont="1" applyFill="1" applyBorder="1" applyAlignment="1" applyProtection="1">
      <alignment horizontal="center"/>
      <protection locked="0"/>
    </xf>
    <xf numFmtId="0" fontId="18" fillId="2" borderId="21" xfId="0" applyFont="1" applyFill="1" applyBorder="1" applyAlignment="1" applyProtection="1">
      <alignment horizontal="left"/>
      <protection locked="0"/>
    </xf>
    <xf numFmtId="2" fontId="18" fillId="2" borderId="21" xfId="0" applyNumberFormat="1" applyFont="1" applyFill="1" applyBorder="1" applyAlignment="1" applyProtection="1">
      <alignment horizontal="center"/>
      <protection locked="0"/>
    </xf>
    <xf numFmtId="165" fontId="18" fillId="2" borderId="21" xfId="0" applyNumberFormat="1" applyFont="1" applyFill="1" applyBorder="1" applyAlignment="1" applyProtection="1">
      <alignment horizontal="center"/>
      <protection locked="0"/>
    </xf>
    <xf numFmtId="167" fontId="18" fillId="2" borderId="21" xfId="0" applyNumberFormat="1" applyFont="1" applyFill="1" applyBorder="1" applyAlignment="1" applyProtection="1">
      <alignment horizontal="center"/>
      <protection locked="0"/>
    </xf>
    <xf numFmtId="0" fontId="19" fillId="5" borderId="29" xfId="0" applyFont="1" applyFill="1" applyBorder="1" applyAlignment="1">
      <alignment horizontal="center" vertical="center" wrapText="1"/>
    </xf>
    <xf numFmtId="165" fontId="19" fillId="5" borderId="11" xfId="0" applyNumberFormat="1" applyFont="1" applyFill="1" applyBorder="1" applyAlignment="1">
      <alignment horizontal="center" vertical="center"/>
    </xf>
    <xf numFmtId="166" fontId="19" fillId="5" borderId="11" xfId="0" applyNumberFormat="1" applyFont="1" applyFill="1" applyBorder="1" applyAlignment="1">
      <alignment horizontal="center" vertical="center" wrapText="1"/>
    </xf>
    <xf numFmtId="2" fontId="19" fillId="5" borderId="11" xfId="0" applyNumberFormat="1" applyFont="1" applyFill="1" applyBorder="1" applyAlignment="1">
      <alignment horizontal="center" vertical="center" wrapText="1"/>
    </xf>
    <xf numFmtId="1" fontId="18" fillId="0" borderId="11" xfId="0" applyNumberFormat="1" applyFont="1" applyBorder="1" applyAlignment="1">
      <alignment horizontal="center" vertical="center" wrapText="1"/>
    </xf>
    <xf numFmtId="0" fontId="18" fillId="2" borderId="11" xfId="0" applyFont="1" applyFill="1" applyBorder="1" applyAlignment="1" applyProtection="1">
      <alignment horizontal="center"/>
      <protection locked="0"/>
    </xf>
    <xf numFmtId="0" fontId="18" fillId="2" borderId="11" xfId="0" applyFont="1" applyFill="1" applyBorder="1" applyAlignment="1" applyProtection="1">
      <alignment horizontal="left"/>
      <protection locked="0"/>
    </xf>
    <xf numFmtId="2" fontId="18" fillId="2" borderId="11" xfId="0" applyNumberFormat="1" applyFont="1" applyFill="1" applyBorder="1" applyAlignment="1" applyProtection="1">
      <alignment horizontal="center"/>
      <protection locked="0"/>
    </xf>
    <xf numFmtId="165" fontId="18" fillId="2" borderId="11" xfId="0" applyNumberFormat="1" applyFont="1" applyFill="1" applyBorder="1" applyAlignment="1" applyProtection="1">
      <alignment horizontal="center"/>
      <protection locked="0"/>
    </xf>
    <xf numFmtId="167" fontId="18" fillId="2" borderId="11" xfId="0" applyNumberFormat="1" applyFont="1" applyFill="1" applyBorder="1" applyAlignment="1" applyProtection="1">
      <alignment horizontal="center"/>
      <protection locked="0"/>
    </xf>
    <xf numFmtId="0" fontId="18" fillId="2" borderId="11" xfId="0" applyFont="1" applyFill="1" applyBorder="1"/>
    <xf numFmtId="0" fontId="18" fillId="3" borderId="11" xfId="0" applyFont="1" applyFill="1" applyBorder="1" applyAlignment="1">
      <alignment horizontal="center" vertical="top" wrapText="1"/>
    </xf>
    <xf numFmtId="0" fontId="18" fillId="3" borderId="11" xfId="0" applyFont="1" applyFill="1" applyBorder="1" applyAlignment="1">
      <alignment horizontal="center"/>
    </xf>
    <xf numFmtId="0" fontId="18" fillId="3" borderId="11" xfId="0" applyFont="1" applyFill="1" applyBorder="1"/>
    <xf numFmtId="2" fontId="18" fillId="3" borderId="11" xfId="0" applyNumberFormat="1" applyFont="1" applyFill="1" applyBorder="1" applyAlignment="1">
      <alignment horizontal="center"/>
    </xf>
    <xf numFmtId="165" fontId="18" fillId="3" borderId="11" xfId="0" applyNumberFormat="1" applyFont="1" applyFill="1" applyBorder="1" applyAlignment="1">
      <alignment horizontal="center"/>
    </xf>
    <xf numFmtId="167" fontId="18" fillId="3" borderId="11" xfId="0" applyNumberFormat="1" applyFont="1" applyFill="1" applyBorder="1" applyAlignment="1">
      <alignment horizontal="center"/>
    </xf>
    <xf numFmtId="0" fontId="18" fillId="4" borderId="11" xfId="0" applyFont="1" applyFill="1" applyBorder="1" applyAlignment="1">
      <alignment horizontal="center" vertical="top" wrapText="1"/>
    </xf>
    <xf numFmtId="0" fontId="18" fillId="4" borderId="11" xfId="0" applyFont="1" applyFill="1" applyBorder="1" applyAlignment="1">
      <alignment horizontal="center"/>
    </xf>
    <xf numFmtId="0" fontId="18" fillId="4" borderId="11" xfId="0" applyFont="1" applyFill="1" applyBorder="1"/>
    <xf numFmtId="2" fontId="18" fillId="4" borderId="11" xfId="0" applyNumberFormat="1" applyFont="1" applyFill="1" applyBorder="1" applyAlignment="1">
      <alignment horizontal="center"/>
    </xf>
    <xf numFmtId="165" fontId="18" fillId="4" borderId="11" xfId="0" applyNumberFormat="1" applyFont="1" applyFill="1" applyBorder="1" applyAlignment="1">
      <alignment horizontal="center"/>
    </xf>
    <xf numFmtId="167" fontId="18" fillId="4" borderId="11" xfId="0" applyNumberFormat="1" applyFont="1" applyFill="1" applyBorder="1" applyAlignment="1">
      <alignment horizontal="center"/>
    </xf>
    <xf numFmtId="0" fontId="18" fillId="7" borderId="11" xfId="0" applyFont="1" applyFill="1" applyBorder="1" applyAlignment="1">
      <alignment horizontal="center" vertical="top" wrapText="1"/>
    </xf>
    <xf numFmtId="0" fontId="18" fillId="7" borderId="11" xfId="0" applyFont="1" applyFill="1" applyBorder="1" applyAlignment="1">
      <alignment horizontal="center"/>
    </xf>
    <xf numFmtId="0" fontId="18" fillId="7" borderId="11" xfId="0" applyFont="1" applyFill="1" applyBorder="1"/>
    <xf numFmtId="2" fontId="18" fillId="7" borderId="11" xfId="0" applyNumberFormat="1" applyFont="1" applyFill="1" applyBorder="1" applyAlignment="1">
      <alignment horizontal="center"/>
    </xf>
    <xf numFmtId="165" fontId="18" fillId="7" borderId="11" xfId="0" applyNumberFormat="1" applyFont="1" applyFill="1" applyBorder="1" applyAlignment="1">
      <alignment horizontal="center"/>
    </xf>
    <xf numFmtId="167" fontId="18" fillId="7" borderId="11" xfId="0" applyNumberFormat="1" applyFont="1" applyFill="1" applyBorder="1" applyAlignment="1">
      <alignment horizontal="center"/>
    </xf>
    <xf numFmtId="0" fontId="19" fillId="5" borderId="31" xfId="0" applyFont="1" applyFill="1" applyBorder="1" applyAlignment="1">
      <alignment horizontal="center" vertical="center"/>
    </xf>
    <xf numFmtId="165" fontId="19" fillId="5" borderId="10" xfId="0" applyNumberFormat="1" applyFont="1" applyFill="1" applyBorder="1" applyAlignment="1" applyProtection="1">
      <alignment horizontal="center" vertical="center"/>
      <protection locked="0"/>
    </xf>
    <xf numFmtId="166" fontId="19" fillId="5" borderId="10" xfId="0" applyNumberFormat="1" applyFont="1" applyFill="1" applyBorder="1" applyAlignment="1" applyProtection="1">
      <alignment horizontal="center" vertical="center"/>
      <protection locked="0"/>
    </xf>
    <xf numFmtId="2" fontId="19" fillId="5" borderId="10" xfId="0" applyNumberFormat="1" applyFont="1" applyFill="1" applyBorder="1" applyAlignment="1" applyProtection="1">
      <alignment horizontal="center" vertical="center"/>
      <protection locked="0"/>
    </xf>
    <xf numFmtId="1" fontId="19" fillId="5" borderId="10" xfId="0" applyNumberFormat="1" applyFont="1" applyFill="1" applyBorder="1" applyAlignment="1" applyProtection="1">
      <alignment horizontal="center" vertical="center" wrapText="1"/>
      <protection locked="0"/>
    </xf>
    <xf numFmtId="0" fontId="18" fillId="6" borderId="10" xfId="3" applyFont="1" applyFill="1" applyBorder="1" applyAlignment="1" applyProtection="1">
      <alignment horizontal="center" vertical="center" wrapText="1"/>
      <protection locked="0"/>
    </xf>
    <xf numFmtId="0" fontId="18" fillId="6" borderId="10" xfId="3" applyFont="1" applyFill="1" applyBorder="1" applyAlignment="1" applyProtection="1">
      <alignment horizontal="center"/>
      <protection locked="0"/>
    </xf>
    <xf numFmtId="0" fontId="18" fillId="6" borderId="10" xfId="3" applyFont="1" applyFill="1" applyBorder="1" applyProtection="1">
      <protection locked="0"/>
    </xf>
    <xf numFmtId="2" fontId="18" fillId="6" borderId="10" xfId="3" applyNumberFormat="1" applyFont="1" applyFill="1" applyBorder="1" applyAlignment="1" applyProtection="1">
      <alignment horizontal="center"/>
      <protection locked="0"/>
    </xf>
    <xf numFmtId="165" fontId="18" fillId="6" borderId="10" xfId="3" applyNumberFormat="1" applyFont="1" applyFill="1" applyBorder="1" applyAlignment="1" applyProtection="1">
      <alignment horizontal="center"/>
      <protection locked="0"/>
    </xf>
    <xf numFmtId="167" fontId="18" fillId="6" borderId="10" xfId="3" applyNumberFormat="1" applyFont="1" applyFill="1" applyBorder="1" applyAlignment="1">
      <alignment horizontal="center"/>
    </xf>
    <xf numFmtId="2" fontId="18" fillId="6" borderId="10" xfId="3" applyNumberFormat="1" applyFont="1" applyFill="1" applyBorder="1" applyAlignment="1">
      <alignment horizontal="center"/>
    </xf>
    <xf numFmtId="0" fontId="19" fillId="5" borderId="29" xfId="0" applyFont="1" applyFill="1" applyBorder="1" applyAlignment="1">
      <alignment horizontal="center" vertical="center"/>
    </xf>
    <xf numFmtId="165" fontId="19" fillId="5" borderId="11" xfId="0" applyNumberFormat="1" applyFont="1" applyFill="1" applyBorder="1" applyAlignment="1" applyProtection="1">
      <alignment horizontal="center" vertical="center"/>
      <protection locked="0"/>
    </xf>
    <xf numFmtId="166" fontId="19" fillId="5" borderId="11" xfId="0" applyNumberFormat="1" applyFont="1" applyFill="1" applyBorder="1" applyAlignment="1" applyProtection="1">
      <alignment horizontal="center" vertical="center"/>
      <protection locked="0"/>
    </xf>
    <xf numFmtId="2" fontId="19" fillId="5" borderId="11" xfId="0" applyNumberFormat="1" applyFont="1" applyFill="1" applyBorder="1" applyAlignment="1" applyProtection="1">
      <alignment horizontal="center" vertical="center"/>
      <protection locked="0"/>
    </xf>
    <xf numFmtId="1" fontId="19" fillId="5" borderId="11" xfId="0" applyNumberFormat="1" applyFont="1" applyFill="1" applyBorder="1" applyAlignment="1" applyProtection="1">
      <alignment horizontal="center" vertical="center" wrapText="1"/>
      <protection locked="0"/>
    </xf>
    <xf numFmtId="0" fontId="18" fillId="6" borderId="11" xfId="3" applyFont="1" applyFill="1" applyBorder="1" applyAlignment="1" applyProtection="1">
      <alignment horizontal="center" vertical="center" wrapText="1"/>
      <protection locked="0"/>
    </xf>
    <xf numFmtId="0" fontId="18" fillId="6" borderId="11" xfId="3" applyFont="1" applyFill="1" applyBorder="1" applyAlignment="1" applyProtection="1">
      <alignment horizontal="center"/>
      <protection locked="0"/>
    </xf>
    <xf numFmtId="0" fontId="18" fillId="6" borderId="11" xfId="3" applyFont="1" applyFill="1" applyBorder="1" applyProtection="1">
      <protection locked="0"/>
    </xf>
    <xf numFmtId="2" fontId="18" fillId="6" borderId="11" xfId="3" applyNumberFormat="1" applyFont="1" applyFill="1" applyBorder="1" applyAlignment="1" applyProtection="1">
      <alignment horizontal="center"/>
      <protection locked="0"/>
    </xf>
    <xf numFmtId="165" fontId="18" fillId="6" borderId="11" xfId="3" applyNumberFormat="1" applyFont="1" applyFill="1" applyBorder="1" applyAlignment="1" applyProtection="1">
      <alignment horizontal="center"/>
      <protection locked="0"/>
    </xf>
    <xf numFmtId="167" fontId="18" fillId="6" borderId="11" xfId="3" applyNumberFormat="1" applyFont="1" applyFill="1" applyBorder="1" applyAlignment="1">
      <alignment horizontal="center"/>
    </xf>
    <xf numFmtId="2" fontId="18" fillId="6" borderId="11" xfId="3" applyNumberFormat="1" applyFont="1" applyFill="1" applyBorder="1" applyAlignment="1">
      <alignment horizontal="center"/>
    </xf>
    <xf numFmtId="0" fontId="18" fillId="3" borderId="11" xfId="3" applyFont="1" applyFill="1" applyBorder="1" applyAlignment="1" applyProtection="1">
      <alignment horizontal="center" vertical="center" wrapText="1"/>
      <protection locked="0"/>
    </xf>
    <xf numFmtId="0" fontId="18" fillId="3" borderId="11" xfId="3" applyFont="1" applyFill="1" applyBorder="1" applyAlignment="1" applyProtection="1">
      <alignment horizontal="center"/>
      <protection locked="0"/>
    </xf>
    <xf numFmtId="0" fontId="18" fillId="3" borderId="11" xfId="3" applyFont="1" applyFill="1" applyBorder="1" applyProtection="1">
      <protection locked="0"/>
    </xf>
    <xf numFmtId="2" fontId="18" fillId="3" borderId="11" xfId="3" applyNumberFormat="1" applyFont="1" applyFill="1" applyBorder="1" applyAlignment="1" applyProtection="1">
      <alignment horizontal="center"/>
      <protection locked="0"/>
    </xf>
    <xf numFmtId="165" fontId="18" fillId="3" borderId="11" xfId="3" applyNumberFormat="1" applyFont="1" applyFill="1" applyBorder="1" applyAlignment="1" applyProtection="1">
      <alignment horizontal="center"/>
      <protection locked="0"/>
    </xf>
    <xf numFmtId="167" fontId="18" fillId="3" borderId="11" xfId="3" applyNumberFormat="1" applyFont="1" applyFill="1" applyBorder="1" applyAlignment="1">
      <alignment horizontal="center"/>
    </xf>
    <xf numFmtId="2" fontId="18" fillId="3" borderId="11" xfId="3" applyNumberFormat="1" applyFont="1" applyFill="1" applyBorder="1" applyAlignment="1">
      <alignment horizontal="center"/>
    </xf>
    <xf numFmtId="0" fontId="18" fillId="4" borderId="11" xfId="3" applyFont="1" applyFill="1" applyBorder="1" applyAlignment="1" applyProtection="1">
      <alignment horizontal="center" vertical="center" wrapText="1"/>
      <protection locked="0"/>
    </xf>
    <xf numFmtId="0" fontId="18" fillId="4" borderId="11" xfId="3" applyFont="1" applyFill="1" applyBorder="1" applyAlignment="1" applyProtection="1">
      <alignment horizontal="center"/>
      <protection locked="0"/>
    </xf>
    <xf numFmtId="0" fontId="18" fillId="4" borderId="11" xfId="3" applyFont="1" applyFill="1" applyBorder="1" applyProtection="1">
      <protection locked="0"/>
    </xf>
    <xf numFmtId="2" fontId="18" fillId="4" borderId="11" xfId="3" applyNumberFormat="1" applyFont="1" applyFill="1" applyBorder="1" applyAlignment="1" applyProtection="1">
      <alignment horizontal="center"/>
      <protection locked="0"/>
    </xf>
    <xf numFmtId="165" fontId="18" fillId="4" borderId="11" xfId="3" applyNumberFormat="1" applyFont="1" applyFill="1" applyBorder="1" applyAlignment="1" applyProtection="1">
      <alignment horizontal="center"/>
      <protection locked="0"/>
    </xf>
    <xf numFmtId="167" fontId="18" fillId="4" borderId="11" xfId="3" applyNumberFormat="1" applyFont="1" applyFill="1" applyBorder="1" applyAlignment="1">
      <alignment horizontal="center"/>
    </xf>
    <xf numFmtId="2" fontId="18" fillId="4" borderId="11" xfId="3" applyNumberFormat="1" applyFont="1" applyFill="1" applyBorder="1" applyAlignment="1">
      <alignment horizontal="center"/>
    </xf>
    <xf numFmtId="0" fontId="18" fillId="7" borderId="11" xfId="3" applyFont="1" applyFill="1" applyBorder="1" applyAlignment="1" applyProtection="1">
      <alignment horizontal="center" vertical="center" wrapText="1"/>
      <protection locked="0"/>
    </xf>
    <xf numFmtId="0" fontId="18" fillId="7" borderId="11" xfId="3" applyFont="1" applyFill="1" applyBorder="1" applyAlignment="1" applyProtection="1">
      <alignment horizontal="center"/>
      <protection locked="0"/>
    </xf>
    <xf numFmtId="0" fontId="18" fillId="7" borderId="11" xfId="3" applyFont="1" applyFill="1" applyBorder="1" applyProtection="1">
      <protection locked="0"/>
    </xf>
    <xf numFmtId="2" fontId="18" fillId="7" borderId="11" xfId="3" applyNumberFormat="1" applyFont="1" applyFill="1" applyBorder="1" applyAlignment="1" applyProtection="1">
      <alignment horizontal="center"/>
      <protection locked="0"/>
    </xf>
    <xf numFmtId="165" fontId="18" fillId="7" borderId="11" xfId="3" applyNumberFormat="1" applyFont="1" applyFill="1" applyBorder="1" applyAlignment="1" applyProtection="1">
      <alignment horizontal="center"/>
      <protection locked="0"/>
    </xf>
    <xf numFmtId="167" fontId="18" fillId="7" borderId="11" xfId="3" applyNumberFormat="1" applyFont="1" applyFill="1" applyBorder="1" applyAlignment="1">
      <alignment horizontal="center"/>
    </xf>
    <xf numFmtId="2" fontId="18" fillId="7" borderId="11" xfId="3" applyNumberFormat="1" applyFont="1" applyFill="1" applyBorder="1" applyAlignment="1">
      <alignment horizontal="center"/>
    </xf>
    <xf numFmtId="0" fontId="19" fillId="5" borderId="19" xfId="0" applyFont="1" applyFill="1" applyBorder="1" applyAlignment="1">
      <alignment horizontal="center" vertical="center"/>
    </xf>
    <xf numFmtId="165" fontId="19" fillId="5" borderId="18" xfId="0" applyNumberFormat="1" applyFont="1" applyFill="1" applyBorder="1" applyAlignment="1" applyProtection="1">
      <alignment horizontal="center" vertical="center"/>
      <protection locked="0"/>
    </xf>
    <xf numFmtId="166" fontId="19" fillId="5" borderId="18" xfId="0" applyNumberFormat="1" applyFont="1" applyFill="1" applyBorder="1" applyAlignment="1" applyProtection="1">
      <alignment horizontal="center" vertical="center"/>
      <protection locked="0"/>
    </xf>
    <xf numFmtId="2" fontId="19" fillId="5" borderId="18" xfId="0" applyNumberFormat="1" applyFont="1" applyFill="1" applyBorder="1" applyAlignment="1" applyProtection="1">
      <alignment horizontal="center" vertical="center"/>
      <protection locked="0"/>
    </xf>
    <xf numFmtId="1" fontId="19" fillId="5" borderId="18" xfId="0" applyNumberFormat="1" applyFont="1" applyFill="1" applyBorder="1" applyAlignment="1" applyProtection="1">
      <alignment horizontal="center" vertical="center" wrapText="1"/>
      <protection locked="0"/>
    </xf>
    <xf numFmtId="0" fontId="18" fillId="7" borderId="18" xfId="3" applyFont="1" applyFill="1" applyBorder="1" applyAlignment="1" applyProtection="1">
      <alignment horizontal="center" vertical="center" wrapText="1"/>
      <protection locked="0"/>
    </xf>
    <xf numFmtId="0" fontId="18" fillId="7" borderId="18" xfId="3" applyFont="1" applyFill="1" applyBorder="1" applyAlignment="1" applyProtection="1">
      <alignment horizontal="center"/>
      <protection locked="0"/>
    </xf>
    <xf numFmtId="0" fontId="18" fillId="7" borderId="18" xfId="3" applyFont="1" applyFill="1" applyBorder="1" applyProtection="1">
      <protection locked="0"/>
    </xf>
    <xf numFmtId="2" fontId="18" fillId="7" borderId="18" xfId="3" applyNumberFormat="1" applyFont="1" applyFill="1" applyBorder="1" applyAlignment="1" applyProtection="1">
      <alignment horizontal="center"/>
      <protection locked="0"/>
    </xf>
    <xf numFmtId="165" fontId="18" fillId="7" borderId="18" xfId="3" applyNumberFormat="1" applyFont="1" applyFill="1" applyBorder="1" applyAlignment="1" applyProtection="1">
      <alignment horizontal="center"/>
      <protection locked="0"/>
    </xf>
    <xf numFmtId="167" fontId="18" fillId="7" borderId="18" xfId="3" applyNumberFormat="1" applyFont="1" applyFill="1" applyBorder="1" applyAlignment="1">
      <alignment horizontal="center"/>
    </xf>
    <xf numFmtId="2" fontId="18" fillId="7" borderId="18" xfId="3" applyNumberFormat="1" applyFont="1" applyFill="1" applyBorder="1" applyAlignment="1">
      <alignment horizontal="center"/>
    </xf>
    <xf numFmtId="0" fontId="19" fillId="5" borderId="5" xfId="0" applyFont="1" applyFill="1" applyBorder="1" applyAlignment="1">
      <alignment horizontal="center" vertical="center"/>
    </xf>
    <xf numFmtId="0" fontId="18" fillId="6" borderId="21" xfId="3" applyFont="1" applyFill="1" applyBorder="1" applyAlignment="1" applyProtection="1">
      <alignment horizontal="center" vertical="center" wrapText="1"/>
      <protection locked="0"/>
    </xf>
    <xf numFmtId="0" fontId="18" fillId="6" borderId="21" xfId="3" applyFont="1" applyFill="1" applyBorder="1" applyAlignment="1" applyProtection="1">
      <alignment horizontal="center"/>
      <protection locked="0"/>
    </xf>
    <xf numFmtId="0" fontId="18" fillId="6" borderId="21" xfId="3" applyFont="1" applyFill="1" applyBorder="1" applyProtection="1">
      <protection locked="0"/>
    </xf>
    <xf numFmtId="2" fontId="18" fillId="6" borderId="21" xfId="3" applyNumberFormat="1" applyFont="1" applyFill="1" applyBorder="1" applyAlignment="1" applyProtection="1">
      <alignment horizontal="center"/>
      <protection locked="0"/>
    </xf>
    <xf numFmtId="165" fontId="18" fillId="6" borderId="21" xfId="3" applyNumberFormat="1" applyFont="1" applyFill="1" applyBorder="1" applyAlignment="1" applyProtection="1">
      <alignment horizontal="center"/>
      <protection locked="0"/>
    </xf>
    <xf numFmtId="167" fontId="18" fillId="6" borderId="21" xfId="3" applyNumberFormat="1" applyFont="1" applyFill="1" applyBorder="1" applyAlignment="1">
      <alignment horizontal="center"/>
    </xf>
    <xf numFmtId="2" fontId="18" fillId="6" borderId="21" xfId="3" applyNumberFormat="1" applyFont="1" applyFill="1" applyBorder="1" applyAlignment="1">
      <alignment horizontal="center"/>
    </xf>
    <xf numFmtId="0" fontId="19" fillId="5" borderId="30" xfId="0" applyFont="1" applyFill="1" applyBorder="1" applyAlignment="1">
      <alignment horizontal="center" vertical="center"/>
    </xf>
    <xf numFmtId="0" fontId="18" fillId="7" borderId="23" xfId="3" applyFont="1" applyFill="1" applyBorder="1" applyAlignment="1" applyProtection="1">
      <alignment horizontal="center" vertical="center" wrapText="1"/>
      <protection locked="0"/>
    </xf>
    <xf numFmtId="0" fontId="18" fillId="7" borderId="23" xfId="3" applyFont="1" applyFill="1" applyBorder="1" applyAlignment="1" applyProtection="1">
      <alignment horizontal="center"/>
      <protection locked="0"/>
    </xf>
    <xf numFmtId="0" fontId="18" fillId="7" borderId="23" xfId="3" applyFont="1" applyFill="1" applyBorder="1" applyProtection="1">
      <protection locked="0"/>
    </xf>
    <xf numFmtId="2" fontId="18" fillId="7" borderId="23" xfId="3" applyNumberFormat="1" applyFont="1" applyFill="1" applyBorder="1" applyAlignment="1" applyProtection="1">
      <alignment horizontal="center"/>
      <protection locked="0"/>
    </xf>
    <xf numFmtId="165" fontId="18" fillId="7" borderId="23" xfId="3" applyNumberFormat="1" applyFont="1" applyFill="1" applyBorder="1" applyAlignment="1" applyProtection="1">
      <alignment horizontal="center"/>
      <protection locked="0"/>
    </xf>
    <xf numFmtId="167" fontId="18" fillId="7" borderId="23" xfId="3" applyNumberFormat="1" applyFont="1" applyFill="1" applyBorder="1" applyAlignment="1">
      <alignment horizontal="center"/>
    </xf>
    <xf numFmtId="2" fontId="18" fillId="7" borderId="23" xfId="3" applyNumberFormat="1" applyFont="1" applyFill="1" applyBorder="1" applyAlignment="1">
      <alignment horizontal="center"/>
    </xf>
    <xf numFmtId="0" fontId="19" fillId="6" borderId="21" xfId="3" applyFont="1" applyFill="1" applyBorder="1" applyAlignment="1" applyProtection="1">
      <alignment horizontal="center" vertical="center" wrapText="1"/>
      <protection locked="0"/>
    </xf>
    <xf numFmtId="0" fontId="19" fillId="6" borderId="11" xfId="3" applyFont="1" applyFill="1" applyBorder="1" applyAlignment="1" applyProtection="1">
      <alignment horizontal="center" vertical="center" wrapText="1"/>
      <protection locked="0"/>
    </xf>
    <xf numFmtId="165" fontId="19" fillId="5" borderId="23" xfId="0" applyNumberFormat="1" applyFont="1" applyFill="1" applyBorder="1" applyAlignment="1" applyProtection="1">
      <alignment horizontal="center" vertical="center"/>
      <protection locked="0"/>
    </xf>
    <xf numFmtId="166" fontId="19" fillId="5" borderId="23" xfId="0" applyNumberFormat="1" applyFont="1" applyFill="1" applyBorder="1" applyAlignment="1" applyProtection="1">
      <alignment horizontal="center" vertical="center"/>
      <protection locked="0"/>
    </xf>
    <xf numFmtId="2" fontId="19" fillId="5" borderId="23" xfId="0" applyNumberFormat="1" applyFont="1" applyFill="1" applyBorder="1" applyAlignment="1" applyProtection="1">
      <alignment horizontal="center" vertical="center"/>
      <protection locked="0"/>
    </xf>
    <xf numFmtId="1" fontId="19" fillId="5" borderId="23" xfId="0" applyNumberFormat="1" applyFont="1" applyFill="1" applyBorder="1" applyAlignment="1" applyProtection="1">
      <alignment horizontal="center" vertical="center" wrapText="1"/>
      <protection locked="0"/>
    </xf>
    <xf numFmtId="0" fontId="19" fillId="5" borderId="5" xfId="3" applyFont="1" applyFill="1" applyBorder="1" applyAlignment="1">
      <alignment horizontal="center" vertical="center" wrapText="1"/>
    </xf>
    <xf numFmtId="165" fontId="19" fillId="5" borderId="21" xfId="3" applyNumberFormat="1" applyFont="1" applyFill="1" applyBorder="1" applyAlignment="1" applyProtection="1">
      <alignment horizontal="center" vertical="center"/>
      <protection locked="0"/>
    </xf>
    <xf numFmtId="166" fontId="19" fillId="5" borderId="21" xfId="3" applyNumberFormat="1" applyFont="1" applyFill="1" applyBorder="1" applyAlignment="1" applyProtection="1">
      <alignment horizontal="center" vertical="center"/>
      <protection locked="0"/>
    </xf>
    <xf numFmtId="2" fontId="19" fillId="5" borderId="21" xfId="3" applyNumberFormat="1" applyFont="1" applyFill="1" applyBorder="1" applyAlignment="1" applyProtection="1">
      <alignment horizontal="center" vertical="center"/>
      <protection locked="0"/>
    </xf>
    <xf numFmtId="1" fontId="19" fillId="5" borderId="21" xfId="3" applyNumberFormat="1" applyFont="1" applyFill="1" applyBorder="1" applyAlignment="1" applyProtection="1">
      <alignment horizontal="center" vertical="center" wrapText="1"/>
      <protection locked="0"/>
    </xf>
    <xf numFmtId="0" fontId="18" fillId="6" borderId="21" xfId="3" applyFont="1" applyFill="1" applyBorder="1" applyAlignment="1" applyProtection="1">
      <alignment horizontal="center" vertical="center"/>
      <protection locked="0"/>
    </xf>
    <xf numFmtId="0" fontId="18" fillId="6" borderId="21" xfId="3" applyFont="1" applyFill="1" applyBorder="1" applyAlignment="1">
      <alignment vertical="center" wrapText="1"/>
    </xf>
    <xf numFmtId="0" fontId="18" fillId="6" borderId="21" xfId="3" applyFont="1" applyFill="1" applyBorder="1" applyAlignment="1" applyProtection="1">
      <alignment vertical="center"/>
      <protection locked="0"/>
    </xf>
    <xf numFmtId="0" fontId="18" fillId="6" borderId="21" xfId="5" applyFont="1" applyFill="1" applyBorder="1" applyAlignment="1" applyProtection="1">
      <alignment horizontal="center" vertical="center" wrapText="1"/>
      <protection locked="0"/>
    </xf>
    <xf numFmtId="0" fontId="18" fillId="6" borderId="21" xfId="5" applyFont="1" applyFill="1" applyBorder="1" applyAlignment="1" applyProtection="1">
      <alignment horizontal="center" vertical="center"/>
      <protection locked="0"/>
    </xf>
    <xf numFmtId="2" fontId="18" fillId="6" borderId="21" xfId="3" applyNumberFormat="1" applyFont="1" applyFill="1" applyBorder="1" applyAlignment="1">
      <alignment horizontal="center" vertical="center" wrapText="1"/>
    </xf>
    <xf numFmtId="165" fontId="18" fillId="6" borderId="21" xfId="3" applyNumberFormat="1" applyFont="1" applyFill="1" applyBorder="1" applyAlignment="1">
      <alignment horizontal="center" vertical="center" wrapText="1"/>
    </xf>
    <xf numFmtId="167" fontId="18" fillId="6" borderId="21" xfId="3" applyNumberFormat="1" applyFont="1" applyFill="1" applyBorder="1" applyAlignment="1">
      <alignment horizontal="center" vertical="center"/>
    </xf>
    <xf numFmtId="2" fontId="18" fillId="6" borderId="21" xfId="3" applyNumberFormat="1" applyFont="1" applyFill="1" applyBorder="1" applyAlignment="1" applyProtection="1">
      <alignment horizontal="center" vertical="center"/>
      <protection locked="0"/>
    </xf>
    <xf numFmtId="2" fontId="18" fillId="6" borderId="21" xfId="3" applyNumberFormat="1" applyFont="1" applyFill="1" applyBorder="1" applyAlignment="1">
      <alignment horizontal="center" vertical="center"/>
    </xf>
    <xf numFmtId="0" fontId="19" fillId="5" borderId="29" xfId="3" applyFont="1" applyFill="1" applyBorder="1" applyAlignment="1">
      <alignment horizontal="center" vertical="center"/>
    </xf>
    <xf numFmtId="165" fontId="19" fillId="5" borderId="11" xfId="3" applyNumberFormat="1" applyFont="1" applyFill="1" applyBorder="1" applyAlignment="1">
      <alignment horizontal="center" vertical="center"/>
    </xf>
    <xf numFmtId="166" fontId="19" fillId="5" borderId="11" xfId="3" applyNumberFormat="1" applyFont="1" applyFill="1" applyBorder="1" applyAlignment="1">
      <alignment horizontal="center" vertical="center"/>
    </xf>
    <xf numFmtId="2" fontId="19" fillId="5" borderId="11" xfId="3" applyNumberFormat="1" applyFont="1" applyFill="1" applyBorder="1" applyAlignment="1" applyProtection="1">
      <alignment horizontal="center" vertical="center"/>
      <protection locked="0"/>
    </xf>
    <xf numFmtId="1" fontId="19" fillId="5" borderId="11" xfId="3" applyNumberFormat="1" applyFont="1" applyFill="1" applyBorder="1" applyAlignment="1">
      <alignment horizontal="center" vertical="center"/>
    </xf>
    <xf numFmtId="0" fontId="18" fillId="6" borderId="11" xfId="3" applyFont="1" applyFill="1" applyBorder="1" applyAlignment="1" applyProtection="1">
      <alignment horizontal="center" vertical="center"/>
      <protection locked="0"/>
    </xf>
    <xf numFmtId="0" fontId="18" fillId="6" borderId="11" xfId="3" applyFont="1" applyFill="1" applyBorder="1" applyAlignment="1">
      <alignment vertical="center" wrapText="1"/>
    </xf>
    <xf numFmtId="0" fontId="18" fillId="6" borderId="11" xfId="3" applyFont="1" applyFill="1" applyBorder="1" applyAlignment="1" applyProtection="1">
      <alignment vertical="center"/>
      <protection locked="0"/>
    </xf>
    <xf numFmtId="0" fontId="18" fillId="6" borderId="11" xfId="5" applyFont="1" applyFill="1" applyBorder="1" applyAlignment="1" applyProtection="1">
      <alignment horizontal="center" vertical="center" wrapText="1"/>
      <protection locked="0"/>
    </xf>
    <xf numFmtId="0" fontId="18" fillId="6" borderId="11" xfId="5" applyFont="1" applyFill="1" applyBorder="1" applyAlignment="1" applyProtection="1">
      <alignment horizontal="center" vertical="center"/>
      <protection locked="0"/>
    </xf>
    <xf numFmtId="2" fontId="18" fillId="6" borderId="11" xfId="3" applyNumberFormat="1" applyFont="1" applyFill="1" applyBorder="1" applyAlignment="1">
      <alignment horizontal="center" vertical="center" wrapText="1"/>
    </xf>
    <xf numFmtId="165" fontId="18" fillId="6" borderId="11" xfId="5" applyNumberFormat="1" applyFont="1" applyFill="1" applyBorder="1" applyAlignment="1" applyProtection="1">
      <alignment horizontal="center" vertical="center" wrapText="1"/>
      <protection locked="0"/>
    </xf>
    <xf numFmtId="167" fontId="18" fillId="6" borderId="11" xfId="3" applyNumberFormat="1" applyFont="1" applyFill="1" applyBorder="1" applyAlignment="1">
      <alignment horizontal="center" vertical="center"/>
    </xf>
    <xf numFmtId="2" fontId="18" fillId="6" borderId="11" xfId="3" applyNumberFormat="1" applyFont="1" applyFill="1" applyBorder="1" applyAlignment="1" applyProtection="1">
      <alignment horizontal="center" vertical="center"/>
      <protection locked="0"/>
    </xf>
    <xf numFmtId="2" fontId="18" fillId="6" borderId="11" xfId="3" applyNumberFormat="1" applyFont="1" applyFill="1" applyBorder="1" applyAlignment="1">
      <alignment horizontal="center" vertical="center"/>
    </xf>
    <xf numFmtId="165" fontId="18" fillId="6" borderId="11" xfId="3" applyNumberFormat="1" applyFont="1" applyFill="1" applyBorder="1" applyAlignment="1">
      <alignment horizontal="center" vertical="center" wrapText="1"/>
    </xf>
    <xf numFmtId="0" fontId="19" fillId="5" borderId="29" xfId="3" applyFont="1" applyFill="1" applyBorder="1" applyAlignment="1">
      <alignment horizontal="center" vertical="center" wrapText="1"/>
    </xf>
    <xf numFmtId="0" fontId="18" fillId="8" borderId="11" xfId="3" applyFont="1" applyFill="1" applyBorder="1" applyAlignment="1" applyProtection="1">
      <alignment horizontal="center" vertical="center" wrapText="1"/>
      <protection locked="0"/>
    </xf>
    <xf numFmtId="0" fontId="18" fillId="8" borderId="11" xfId="3" applyFont="1" applyFill="1" applyBorder="1" applyAlignment="1" applyProtection="1">
      <alignment horizontal="center" vertical="center"/>
      <protection locked="0"/>
    </xf>
    <xf numFmtId="0" fontId="18" fillId="8" borderId="11" xfId="3" applyFont="1" applyFill="1" applyBorder="1" applyAlignment="1">
      <alignment vertical="center" wrapText="1"/>
    </xf>
    <xf numFmtId="0" fontId="18" fillId="8" borderId="11" xfId="3" applyFont="1" applyFill="1" applyBorder="1" applyAlignment="1" applyProtection="1">
      <alignment vertical="center"/>
      <protection locked="0"/>
    </xf>
    <xf numFmtId="0" fontId="18" fillId="8" borderId="11" xfId="3" applyFont="1" applyFill="1" applyBorder="1" applyAlignment="1">
      <alignment horizontal="center" vertical="center" wrapText="1"/>
    </xf>
    <xf numFmtId="0" fontId="18" fillId="8" borderId="11" xfId="5" applyFont="1" applyFill="1" applyBorder="1" applyAlignment="1" applyProtection="1">
      <alignment horizontal="center" vertical="center"/>
      <protection locked="0"/>
    </xf>
    <xf numFmtId="2" fontId="18" fillId="8" borderId="11" xfId="3" applyNumberFormat="1" applyFont="1" applyFill="1" applyBorder="1" applyAlignment="1">
      <alignment horizontal="center" vertical="center" wrapText="1"/>
    </xf>
    <xf numFmtId="165" fontId="18" fillId="8" borderId="11" xfId="3" applyNumberFormat="1" applyFont="1" applyFill="1" applyBorder="1" applyAlignment="1">
      <alignment horizontal="center" vertical="center" wrapText="1"/>
    </xf>
    <xf numFmtId="167" fontId="18" fillId="8" borderId="11" xfId="3" applyNumberFormat="1" applyFont="1" applyFill="1" applyBorder="1" applyAlignment="1">
      <alignment horizontal="center" vertical="center"/>
    </xf>
    <xf numFmtId="2" fontId="18" fillId="8" borderId="11" xfId="3" applyNumberFormat="1" applyFont="1" applyFill="1" applyBorder="1" applyAlignment="1" applyProtection="1">
      <alignment horizontal="center" vertical="center"/>
      <protection locked="0"/>
    </xf>
    <xf numFmtId="2" fontId="18" fillId="8" borderId="11" xfId="3" applyNumberFormat="1" applyFont="1" applyFill="1" applyBorder="1" applyAlignment="1">
      <alignment horizontal="center" vertical="center"/>
    </xf>
    <xf numFmtId="166" fontId="19" fillId="5" borderId="11" xfId="3" applyNumberFormat="1" applyFont="1" applyFill="1" applyBorder="1" applyAlignment="1" applyProtection="1">
      <alignment horizontal="center" vertical="center"/>
      <protection locked="0"/>
    </xf>
    <xf numFmtId="165" fontId="18" fillId="8" borderId="11" xfId="5" applyNumberFormat="1" applyFont="1" applyFill="1" applyBorder="1" applyAlignment="1" applyProtection="1">
      <alignment horizontal="center" vertical="center" wrapText="1"/>
      <protection locked="0"/>
    </xf>
    <xf numFmtId="0" fontId="18" fillId="8" borderId="11" xfId="5" applyFont="1" applyFill="1" applyBorder="1" applyAlignment="1" applyProtection="1">
      <alignment horizontal="center" vertical="center" wrapText="1"/>
      <protection locked="0"/>
    </xf>
    <xf numFmtId="0" fontId="18" fillId="10" borderId="11" xfId="3" applyFont="1" applyFill="1" applyBorder="1" applyAlignment="1" applyProtection="1">
      <alignment horizontal="center" vertical="center" wrapText="1"/>
      <protection locked="0"/>
    </xf>
    <xf numFmtId="0" fontId="18" fillId="10" borderId="11" xfId="3" applyFont="1" applyFill="1" applyBorder="1" applyAlignment="1" applyProtection="1">
      <alignment horizontal="center" vertical="center"/>
      <protection locked="0"/>
    </xf>
    <xf numFmtId="0" fontId="18" fillId="10" borderId="11" xfId="3" applyFont="1" applyFill="1" applyBorder="1" applyAlignment="1">
      <alignment vertical="center" wrapText="1"/>
    </xf>
    <xf numFmtId="0" fontId="18" fillId="10" borderId="11" xfId="3" applyFont="1" applyFill="1" applyBorder="1" applyAlignment="1" applyProtection="1">
      <alignment vertical="center"/>
      <protection locked="0"/>
    </xf>
    <xf numFmtId="0" fontId="18" fillId="10" borderId="11" xfId="5" applyFont="1" applyFill="1" applyBorder="1" applyAlignment="1" applyProtection="1">
      <alignment horizontal="center" vertical="center" wrapText="1"/>
      <protection locked="0"/>
    </xf>
    <xf numFmtId="0" fontId="18" fillId="10" borderId="11" xfId="5" applyFont="1" applyFill="1" applyBorder="1" applyAlignment="1" applyProtection="1">
      <alignment horizontal="center" vertical="center"/>
      <protection locked="0"/>
    </xf>
    <xf numFmtId="2" fontId="18" fillId="10" borderId="11" xfId="3" applyNumberFormat="1" applyFont="1" applyFill="1" applyBorder="1" applyAlignment="1">
      <alignment horizontal="center" vertical="center"/>
    </xf>
    <xf numFmtId="2" fontId="18" fillId="10" borderId="11" xfId="3" applyNumberFormat="1" applyFont="1" applyFill="1" applyBorder="1" applyAlignment="1">
      <alignment horizontal="center" vertical="center" wrapText="1"/>
    </xf>
    <xf numFmtId="165" fontId="18" fillId="10" borderId="11" xfId="5" applyNumberFormat="1" applyFont="1" applyFill="1" applyBorder="1" applyAlignment="1" applyProtection="1">
      <alignment horizontal="center" vertical="center" wrapText="1"/>
      <protection locked="0"/>
    </xf>
    <xf numFmtId="167" fontId="18" fillId="10" borderId="11" xfId="3" applyNumberFormat="1" applyFont="1" applyFill="1" applyBorder="1" applyAlignment="1">
      <alignment horizontal="center" vertical="center"/>
    </xf>
    <xf numFmtId="2" fontId="18" fillId="10" borderId="11" xfId="3" applyNumberFormat="1" applyFont="1" applyFill="1" applyBorder="1" applyAlignment="1" applyProtection="1">
      <alignment horizontal="center" vertical="center"/>
      <protection locked="0"/>
    </xf>
    <xf numFmtId="165" fontId="18" fillId="10" borderId="11" xfId="3" applyNumberFormat="1" applyFont="1" applyFill="1" applyBorder="1" applyAlignment="1" applyProtection="1">
      <alignment horizontal="center" vertical="center" wrapText="1"/>
      <protection locked="0"/>
    </xf>
    <xf numFmtId="4" fontId="18" fillId="10" borderId="11" xfId="5" applyNumberFormat="1" applyFont="1" applyFill="1" applyBorder="1" applyAlignment="1" applyProtection="1">
      <alignment horizontal="center" vertical="center"/>
      <protection locked="0"/>
    </xf>
    <xf numFmtId="0" fontId="18" fillId="7" borderId="11" xfId="3" applyFont="1" applyFill="1" applyBorder="1" applyAlignment="1" applyProtection="1">
      <alignment horizontal="center" vertical="center"/>
      <protection locked="0"/>
    </xf>
    <xf numFmtId="0" fontId="18" fillId="7" borderId="11" xfId="3" applyFont="1" applyFill="1" applyBorder="1" applyAlignment="1">
      <alignment vertical="center" wrapText="1"/>
    </xf>
    <xf numFmtId="0" fontId="18" fillId="7" borderId="11" xfId="3" applyFont="1" applyFill="1" applyBorder="1" applyAlignment="1" applyProtection="1">
      <alignment vertical="center"/>
      <protection locked="0"/>
    </xf>
    <xf numFmtId="4" fontId="18" fillId="7" borderId="11" xfId="5" applyNumberFormat="1" applyFont="1" applyFill="1" applyBorder="1" applyAlignment="1" applyProtection="1">
      <alignment horizontal="center" vertical="center"/>
      <protection locked="0"/>
    </xf>
    <xf numFmtId="2" fontId="18" fillId="7" borderId="11" xfId="3" applyNumberFormat="1" applyFont="1" applyFill="1" applyBorder="1" applyAlignment="1">
      <alignment horizontal="center" vertical="center"/>
    </xf>
    <xf numFmtId="2" fontId="18" fillId="7" borderId="11" xfId="3" applyNumberFormat="1" applyFont="1" applyFill="1" applyBorder="1" applyAlignment="1">
      <alignment horizontal="center" vertical="center" wrapText="1"/>
    </xf>
    <xf numFmtId="165" fontId="18" fillId="7" borderId="11" xfId="5" applyNumberFormat="1" applyFont="1" applyFill="1" applyBorder="1" applyAlignment="1" applyProtection="1">
      <alignment horizontal="center" vertical="center" wrapText="1"/>
      <protection locked="0"/>
    </xf>
    <xf numFmtId="167" fontId="18" fillId="7" borderId="11" xfId="3" applyNumberFormat="1" applyFont="1" applyFill="1" applyBorder="1" applyAlignment="1">
      <alignment horizontal="center" vertical="center"/>
    </xf>
    <xf numFmtId="2" fontId="18" fillId="7" borderId="11" xfId="3" applyNumberFormat="1" applyFont="1" applyFill="1" applyBorder="1" applyAlignment="1" applyProtection="1">
      <alignment horizontal="center" vertical="center"/>
      <protection locked="0"/>
    </xf>
    <xf numFmtId="0" fontId="18" fillId="7" borderId="11" xfId="5" applyFont="1" applyFill="1" applyBorder="1" applyAlignment="1" applyProtection="1">
      <alignment horizontal="center" vertical="center"/>
      <protection locked="0"/>
    </xf>
    <xf numFmtId="165" fontId="18" fillId="7" borderId="11" xfId="5" applyNumberFormat="1" applyFont="1" applyFill="1" applyBorder="1" applyAlignment="1" applyProtection="1">
      <alignment horizontal="center" vertical="center"/>
      <protection locked="0"/>
    </xf>
    <xf numFmtId="165" fontId="18" fillId="7" borderId="11" xfId="3" applyNumberFormat="1" applyFont="1" applyFill="1" applyBorder="1" applyAlignment="1" applyProtection="1">
      <alignment horizontal="center" vertical="center" wrapText="1"/>
      <protection locked="0"/>
    </xf>
    <xf numFmtId="0" fontId="18" fillId="7" borderId="11" xfId="5" applyFont="1" applyFill="1" applyBorder="1" applyAlignment="1" applyProtection="1">
      <alignment horizontal="center" vertical="center" wrapText="1"/>
      <protection locked="0"/>
    </xf>
    <xf numFmtId="0" fontId="19" fillId="5" borderId="30" xfId="3" applyFont="1" applyFill="1" applyBorder="1" applyAlignment="1">
      <alignment horizontal="center" vertical="center"/>
    </xf>
    <xf numFmtId="165" fontId="19" fillId="5" borderId="23" xfId="3" applyNumberFormat="1" applyFont="1" applyFill="1" applyBorder="1" applyAlignment="1">
      <alignment horizontal="center" vertical="center"/>
    </xf>
    <xf numFmtId="166" fontId="19" fillId="5" borderId="23" xfId="3" applyNumberFormat="1" applyFont="1" applyFill="1" applyBorder="1" applyAlignment="1">
      <alignment horizontal="center" vertical="center"/>
    </xf>
    <xf numFmtId="2" fontId="19" fillId="5" borderId="23" xfId="3" applyNumberFormat="1" applyFont="1" applyFill="1" applyBorder="1" applyAlignment="1" applyProtection="1">
      <alignment horizontal="center" vertical="center"/>
      <protection locked="0"/>
    </xf>
    <xf numFmtId="1" fontId="19" fillId="5" borderId="23" xfId="3" applyNumberFormat="1" applyFont="1" applyFill="1" applyBorder="1" applyAlignment="1">
      <alignment horizontal="center" vertical="center"/>
    </xf>
    <xf numFmtId="0" fontId="18" fillId="7" borderId="23" xfId="3" applyFont="1" applyFill="1" applyBorder="1" applyAlignment="1" applyProtection="1">
      <alignment horizontal="center" vertical="center"/>
      <protection locked="0"/>
    </xf>
    <xf numFmtId="0" fontId="18" fillId="7" borderId="23" xfId="3" applyFont="1" applyFill="1" applyBorder="1" applyAlignment="1">
      <alignment vertical="center" wrapText="1"/>
    </xf>
    <xf numFmtId="0" fontId="18" fillId="7" borderId="23" xfId="3" applyFont="1" applyFill="1" applyBorder="1" applyAlignment="1" applyProtection="1">
      <alignment vertical="center"/>
      <protection locked="0"/>
    </xf>
    <xf numFmtId="0" fontId="18" fillId="7" borderId="23" xfId="5" applyFont="1" applyFill="1" applyBorder="1" applyAlignment="1" applyProtection="1">
      <alignment horizontal="center" vertical="center" wrapText="1"/>
      <protection locked="0"/>
    </xf>
    <xf numFmtId="0" fontId="18" fillId="7" borderId="23" xfId="5" applyFont="1" applyFill="1" applyBorder="1" applyAlignment="1" applyProtection="1">
      <alignment horizontal="center" vertical="center"/>
      <protection locked="0"/>
    </xf>
    <xf numFmtId="2" fontId="18" fillId="7" borderId="23" xfId="3" applyNumberFormat="1" applyFont="1" applyFill="1" applyBorder="1" applyAlignment="1">
      <alignment horizontal="center" vertical="center" wrapText="1"/>
    </xf>
    <xf numFmtId="165" fontId="18" fillId="7" borderId="23" xfId="5" applyNumberFormat="1" applyFont="1" applyFill="1" applyBorder="1" applyAlignment="1" applyProtection="1">
      <alignment horizontal="center" vertical="center" wrapText="1"/>
      <protection locked="0"/>
    </xf>
    <xf numFmtId="167" fontId="18" fillId="7" borderId="23" xfId="3" applyNumberFormat="1" applyFont="1" applyFill="1" applyBorder="1" applyAlignment="1">
      <alignment horizontal="center" vertical="center"/>
    </xf>
    <xf numFmtId="2" fontId="18" fillId="7" borderId="23" xfId="3" applyNumberFormat="1" applyFont="1" applyFill="1" applyBorder="1" applyAlignment="1" applyProtection="1">
      <alignment horizontal="center" vertical="center"/>
      <protection locked="0"/>
    </xf>
    <xf numFmtId="2" fontId="18" fillId="7" borderId="23" xfId="3" applyNumberFormat="1" applyFont="1" applyFill="1" applyBorder="1" applyAlignment="1">
      <alignment horizontal="center" vertical="center"/>
    </xf>
    <xf numFmtId="0" fontId="18" fillId="5" borderId="31" xfId="0" applyFont="1" applyFill="1" applyBorder="1" applyAlignment="1" applyProtection="1">
      <alignment horizontal="center" vertical="center"/>
      <protection locked="0"/>
    </xf>
    <xf numFmtId="165" fontId="18" fillId="5" borderId="11" xfId="0" applyNumberFormat="1" applyFont="1" applyFill="1" applyBorder="1" applyAlignment="1" applyProtection="1">
      <alignment horizontal="center" vertical="center"/>
      <protection locked="0"/>
    </xf>
    <xf numFmtId="166" fontId="18" fillId="5" borderId="11" xfId="0" applyNumberFormat="1" applyFont="1" applyFill="1" applyBorder="1" applyAlignment="1" applyProtection="1">
      <alignment horizontal="center" vertical="center"/>
      <protection locked="0"/>
    </xf>
    <xf numFmtId="2" fontId="18" fillId="5" borderId="11" xfId="0" applyNumberFormat="1" applyFont="1" applyFill="1" applyBorder="1" applyAlignment="1" applyProtection="1">
      <alignment horizontal="center" vertical="center"/>
      <protection locked="0"/>
    </xf>
    <xf numFmtId="1" fontId="18" fillId="5" borderId="11" xfId="0" applyNumberFormat="1" applyFont="1" applyFill="1" applyBorder="1" applyAlignment="1" applyProtection="1">
      <alignment horizontal="center" vertical="center"/>
      <protection locked="0"/>
    </xf>
    <xf numFmtId="0" fontId="18" fillId="6" borderId="31" xfId="0" applyFont="1" applyFill="1" applyBorder="1" applyAlignment="1" applyProtection="1">
      <alignment horizontal="center" vertical="center" wrapText="1"/>
      <protection locked="0"/>
    </xf>
    <xf numFmtId="0" fontId="18" fillId="6" borderId="10" xfId="0" applyFont="1" applyFill="1" applyBorder="1" applyAlignment="1" applyProtection="1">
      <alignment horizontal="center"/>
      <protection locked="0"/>
    </xf>
    <xf numFmtId="0" fontId="18" fillId="6" borderId="10" xfId="0" applyFont="1" applyFill="1" applyBorder="1" applyProtection="1">
      <protection locked="0"/>
    </xf>
    <xf numFmtId="2" fontId="18" fillId="6" borderId="10" xfId="0" applyNumberFormat="1" applyFont="1" applyFill="1" applyBorder="1" applyAlignment="1" applyProtection="1">
      <alignment horizontal="center"/>
      <protection locked="0"/>
    </xf>
    <xf numFmtId="165" fontId="18" fillId="6" borderId="10" xfId="0" applyNumberFormat="1" applyFont="1" applyFill="1" applyBorder="1" applyAlignment="1" applyProtection="1">
      <alignment horizontal="center"/>
      <protection locked="0"/>
    </xf>
    <xf numFmtId="167" fontId="18" fillId="6" borderId="10" xfId="0" applyNumberFormat="1" applyFont="1" applyFill="1" applyBorder="1" applyAlignment="1">
      <alignment horizontal="center"/>
    </xf>
    <xf numFmtId="2" fontId="18" fillId="6" borderId="10" xfId="0" applyNumberFormat="1" applyFont="1" applyFill="1" applyBorder="1" applyAlignment="1">
      <alignment horizontal="center"/>
    </xf>
    <xf numFmtId="0" fontId="18" fillId="5" borderId="29"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wrapText="1"/>
      <protection locked="0"/>
    </xf>
    <xf numFmtId="0" fontId="18" fillId="6" borderId="11" xfId="0" applyFont="1" applyFill="1" applyBorder="1" applyAlignment="1" applyProtection="1">
      <alignment horizontal="center"/>
      <protection locked="0"/>
    </xf>
    <xf numFmtId="0" fontId="18" fillId="6" borderId="11" xfId="0" applyFont="1" applyFill="1" applyBorder="1" applyProtection="1">
      <protection locked="0"/>
    </xf>
    <xf numFmtId="2" fontId="18" fillId="6" borderId="11" xfId="0" applyNumberFormat="1" applyFont="1" applyFill="1" applyBorder="1" applyAlignment="1" applyProtection="1">
      <alignment horizontal="center"/>
      <protection locked="0"/>
    </xf>
    <xf numFmtId="165" fontId="18" fillId="6" borderId="11" xfId="0" applyNumberFormat="1" applyFont="1" applyFill="1" applyBorder="1" applyAlignment="1" applyProtection="1">
      <alignment horizontal="center"/>
      <protection locked="0"/>
    </xf>
    <xf numFmtId="167" fontId="18" fillId="6" borderId="11" xfId="0" applyNumberFormat="1" applyFont="1" applyFill="1" applyBorder="1" applyAlignment="1">
      <alignment horizontal="center"/>
    </xf>
    <xf numFmtId="2" fontId="18" fillId="6" borderId="11" xfId="0" applyNumberFormat="1" applyFont="1" applyFill="1" applyBorder="1" applyAlignment="1">
      <alignment horizontal="center"/>
    </xf>
    <xf numFmtId="0" fontId="18" fillId="3" borderId="29" xfId="0" applyFont="1" applyFill="1" applyBorder="1" applyAlignment="1" applyProtection="1">
      <alignment horizontal="center" vertical="center" wrapText="1"/>
      <protection locked="0"/>
    </xf>
    <xf numFmtId="0" fontId="18" fillId="3" borderId="11" xfId="0" applyFont="1" applyFill="1" applyBorder="1" applyAlignment="1" applyProtection="1">
      <alignment horizontal="center"/>
      <protection locked="0"/>
    </xf>
    <xf numFmtId="0" fontId="18" fillId="3" borderId="11" xfId="0" applyFont="1" applyFill="1" applyBorder="1" applyProtection="1">
      <protection locked="0"/>
    </xf>
    <xf numFmtId="2" fontId="18" fillId="3" borderId="11" xfId="0" applyNumberFormat="1" applyFont="1" applyFill="1" applyBorder="1" applyAlignment="1" applyProtection="1">
      <alignment horizontal="center"/>
      <protection locked="0"/>
    </xf>
    <xf numFmtId="165" fontId="18" fillId="3" borderId="11" xfId="0" applyNumberFormat="1" applyFont="1" applyFill="1" applyBorder="1" applyAlignment="1" applyProtection="1">
      <alignment horizontal="center"/>
      <protection locked="0"/>
    </xf>
    <xf numFmtId="0" fontId="18" fillId="4" borderId="29"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protection locked="0"/>
    </xf>
    <xf numFmtId="0" fontId="18" fillId="4" borderId="11" xfId="0" applyFont="1" applyFill="1" applyBorder="1" applyProtection="1">
      <protection locked="0"/>
    </xf>
    <xf numFmtId="2" fontId="18" fillId="4" borderId="11" xfId="0" applyNumberFormat="1" applyFont="1" applyFill="1" applyBorder="1" applyAlignment="1" applyProtection="1">
      <alignment horizontal="center"/>
      <protection locked="0"/>
    </xf>
    <xf numFmtId="165" fontId="18" fillId="4" borderId="11" xfId="0" applyNumberFormat="1" applyFont="1" applyFill="1" applyBorder="1" applyAlignment="1" applyProtection="1">
      <alignment horizontal="center"/>
      <protection locked="0"/>
    </xf>
    <xf numFmtId="0" fontId="18" fillId="7" borderId="29" xfId="0" applyFont="1" applyFill="1" applyBorder="1" applyAlignment="1" applyProtection="1">
      <alignment horizontal="center" vertical="center" wrapText="1"/>
      <protection locked="0"/>
    </xf>
    <xf numFmtId="0" fontId="18" fillId="7" borderId="11" xfId="0" applyFont="1" applyFill="1" applyBorder="1" applyAlignment="1" applyProtection="1">
      <alignment horizontal="center"/>
      <protection locked="0"/>
    </xf>
    <xf numFmtId="0" fontId="18" fillId="7" borderId="11" xfId="0" applyFont="1" applyFill="1" applyBorder="1" applyProtection="1">
      <protection locked="0"/>
    </xf>
    <xf numFmtId="2" fontId="18" fillId="7" borderId="11" xfId="0" applyNumberFormat="1" applyFont="1" applyFill="1" applyBorder="1" applyAlignment="1" applyProtection="1">
      <alignment horizontal="center"/>
      <protection locked="0"/>
    </xf>
    <xf numFmtId="165" fontId="18" fillId="7" borderId="11" xfId="0" applyNumberFormat="1" applyFont="1" applyFill="1" applyBorder="1" applyAlignment="1" applyProtection="1">
      <alignment horizontal="center"/>
      <protection locked="0"/>
    </xf>
    <xf numFmtId="0" fontId="18" fillId="5" borderId="19" xfId="0" applyFont="1" applyFill="1" applyBorder="1" applyAlignment="1" applyProtection="1">
      <alignment horizontal="center" vertical="center"/>
      <protection locked="0"/>
    </xf>
    <xf numFmtId="166" fontId="18" fillId="5" borderId="18" xfId="0" applyNumberFormat="1" applyFont="1" applyFill="1" applyBorder="1" applyAlignment="1" applyProtection="1">
      <alignment horizontal="center" vertical="center"/>
      <protection locked="0"/>
    </xf>
    <xf numFmtId="0" fontId="18" fillId="7" borderId="19" xfId="0" applyFont="1" applyFill="1" applyBorder="1" applyAlignment="1" applyProtection="1">
      <alignment horizontal="center" vertical="center" wrapText="1"/>
      <protection locked="0"/>
    </xf>
    <xf numFmtId="0" fontId="18" fillId="7" borderId="18" xfId="0" applyFont="1" applyFill="1" applyBorder="1" applyAlignment="1" applyProtection="1">
      <alignment horizontal="center"/>
      <protection locked="0"/>
    </xf>
    <xf numFmtId="0" fontId="18" fillId="7" borderId="18" xfId="0" applyFont="1" applyFill="1" applyBorder="1" applyProtection="1">
      <protection locked="0"/>
    </xf>
    <xf numFmtId="2" fontId="18" fillId="7" borderId="18" xfId="0" applyNumberFormat="1" applyFont="1" applyFill="1" applyBorder="1" applyAlignment="1" applyProtection="1">
      <alignment horizontal="center"/>
      <protection locked="0"/>
    </xf>
    <xf numFmtId="165" fontId="18" fillId="7" borderId="18" xfId="0" applyNumberFormat="1" applyFont="1" applyFill="1" applyBorder="1" applyAlignment="1" applyProtection="1">
      <alignment horizontal="center"/>
      <protection locked="0"/>
    </xf>
    <xf numFmtId="167" fontId="18" fillId="7" borderId="18" xfId="0" applyNumberFormat="1" applyFont="1" applyFill="1" applyBorder="1" applyAlignment="1">
      <alignment horizontal="center"/>
    </xf>
    <xf numFmtId="2" fontId="18" fillId="7" borderId="18" xfId="0" applyNumberFormat="1" applyFont="1" applyFill="1" applyBorder="1" applyAlignment="1">
      <alignment horizontal="center"/>
    </xf>
    <xf numFmtId="0" fontId="18" fillId="5" borderId="5" xfId="0" applyFont="1" applyFill="1" applyBorder="1" applyAlignment="1">
      <alignment horizontal="center" vertical="center"/>
    </xf>
    <xf numFmtId="165" fontId="18" fillId="5" borderId="21" xfId="0" applyNumberFormat="1" applyFont="1" applyFill="1" applyBorder="1" applyAlignment="1" applyProtection="1">
      <alignment horizontal="center" vertical="center"/>
      <protection locked="0"/>
    </xf>
    <xf numFmtId="2" fontId="18" fillId="5" borderId="21" xfId="0" applyNumberFormat="1" applyFont="1" applyFill="1" applyBorder="1" applyAlignment="1" applyProtection="1">
      <alignment horizontal="center" vertical="center"/>
      <protection locked="0"/>
    </xf>
    <xf numFmtId="1" fontId="18" fillId="5" borderId="21" xfId="0" applyNumberFormat="1" applyFont="1" applyFill="1" applyBorder="1" applyAlignment="1" applyProtection="1">
      <alignment horizontal="center" vertical="center" wrapText="1"/>
      <protection locked="0"/>
    </xf>
    <xf numFmtId="0" fontId="18" fillId="5" borderId="29" xfId="0" applyFont="1" applyFill="1" applyBorder="1" applyAlignment="1">
      <alignment horizontal="center" vertical="center"/>
    </xf>
    <xf numFmtId="1" fontId="18" fillId="5" borderId="11" xfId="0" applyNumberFormat="1" applyFont="1" applyFill="1" applyBorder="1" applyAlignment="1" applyProtection="1">
      <alignment horizontal="center" vertical="center" wrapText="1"/>
      <protection locked="0"/>
    </xf>
    <xf numFmtId="165" fontId="18" fillId="5" borderId="18" xfId="0" applyNumberFormat="1" applyFont="1" applyFill="1" applyBorder="1" applyAlignment="1" applyProtection="1">
      <alignment horizontal="center" vertical="center"/>
      <protection locked="0"/>
    </xf>
    <xf numFmtId="2" fontId="18" fillId="5" borderId="18" xfId="0" applyNumberFormat="1" applyFont="1" applyFill="1" applyBorder="1" applyAlignment="1" applyProtection="1">
      <alignment horizontal="center" vertical="center"/>
      <protection locked="0"/>
    </xf>
    <xf numFmtId="0" fontId="18" fillId="11" borderId="21" xfId="3" applyFont="1" applyFill="1" applyBorder="1" applyAlignment="1" applyProtection="1">
      <alignment horizontal="center" vertical="center" wrapText="1"/>
      <protection locked="0"/>
    </xf>
    <xf numFmtId="0" fontId="18" fillId="11" borderId="21" xfId="3" applyFont="1" applyFill="1" applyBorder="1" applyAlignment="1" applyProtection="1">
      <alignment horizontal="center"/>
      <protection locked="0"/>
    </xf>
    <xf numFmtId="165" fontId="19" fillId="0" borderId="11" xfId="3" applyNumberFormat="1" applyFont="1" applyBorder="1" applyAlignment="1">
      <alignment horizontal="center"/>
    </xf>
    <xf numFmtId="166" fontId="19" fillId="0" borderId="11" xfId="3" applyNumberFormat="1" applyFont="1" applyBorder="1" applyAlignment="1">
      <alignment horizontal="center"/>
    </xf>
    <xf numFmtId="2" fontId="19" fillId="0" borderId="11" xfId="3" applyNumberFormat="1" applyFont="1" applyBorder="1" applyAlignment="1">
      <alignment horizontal="center"/>
    </xf>
    <xf numFmtId="1" fontId="19" fillId="0" borderId="11" xfId="3" applyNumberFormat="1" applyFont="1" applyBorder="1" applyAlignment="1">
      <alignment horizontal="center"/>
    </xf>
    <xf numFmtId="0" fontId="18" fillId="11" borderId="11" xfId="3" applyFont="1" applyFill="1" applyBorder="1" applyAlignment="1" applyProtection="1">
      <alignment horizontal="center" vertical="center" wrapText="1"/>
      <protection locked="0"/>
    </xf>
    <xf numFmtId="0" fontId="18" fillId="11" borderId="11" xfId="3" applyFont="1" applyFill="1" applyBorder="1" applyAlignment="1" applyProtection="1">
      <alignment horizontal="center"/>
      <protection locked="0"/>
    </xf>
    <xf numFmtId="0" fontId="18" fillId="11" borderId="11" xfId="3" applyFont="1" applyFill="1" applyBorder="1" applyProtection="1">
      <protection locked="0"/>
    </xf>
    <xf numFmtId="2" fontId="18" fillId="11" borderId="11" xfId="3" applyNumberFormat="1" applyFont="1" applyFill="1" applyBorder="1" applyAlignment="1" applyProtection="1">
      <alignment horizontal="center"/>
      <protection locked="0"/>
    </xf>
    <xf numFmtId="165" fontId="18" fillId="11" borderId="11" xfId="3" applyNumberFormat="1" applyFont="1" applyFill="1" applyBorder="1" applyAlignment="1" applyProtection="1">
      <alignment horizontal="center"/>
      <protection locked="0"/>
    </xf>
    <xf numFmtId="167" fontId="18" fillId="11" borderId="11" xfId="3" applyNumberFormat="1" applyFont="1" applyFill="1" applyBorder="1" applyAlignment="1">
      <alignment horizontal="center"/>
    </xf>
    <xf numFmtId="2" fontId="18" fillId="11" borderId="11" xfId="3" applyNumberFormat="1" applyFont="1" applyFill="1" applyBorder="1" applyAlignment="1">
      <alignment horizontal="center"/>
    </xf>
    <xf numFmtId="165" fontId="19" fillId="5" borderId="21" xfId="0" applyNumberFormat="1" applyFont="1" applyFill="1" applyBorder="1" applyAlignment="1" applyProtection="1">
      <alignment horizontal="center" vertical="center"/>
      <protection locked="0"/>
    </xf>
    <xf numFmtId="166" fontId="19" fillId="5" borderId="21" xfId="0" applyNumberFormat="1" applyFont="1" applyFill="1" applyBorder="1" applyAlignment="1" applyProtection="1">
      <alignment horizontal="center" vertical="center"/>
      <protection locked="0"/>
    </xf>
    <xf numFmtId="2" fontId="19" fillId="5" borderId="21" xfId="0" applyNumberFormat="1" applyFont="1" applyFill="1" applyBorder="1" applyAlignment="1" applyProtection="1">
      <alignment horizontal="center" vertical="center"/>
      <protection locked="0"/>
    </xf>
    <xf numFmtId="1" fontId="19" fillId="5" borderId="21" xfId="0" applyNumberFormat="1" applyFont="1" applyFill="1" applyBorder="1" applyAlignment="1" applyProtection="1">
      <alignment horizontal="center" vertical="center" wrapText="1"/>
      <protection locked="0"/>
    </xf>
    <xf numFmtId="165" fontId="18" fillId="5" borderId="21" xfId="3" applyNumberFormat="1" applyFont="1" applyFill="1" applyBorder="1" applyAlignment="1" applyProtection="1">
      <alignment horizontal="center" vertical="center"/>
      <protection locked="0"/>
    </xf>
    <xf numFmtId="166" fontId="18" fillId="5" borderId="21" xfId="3" applyNumberFormat="1" applyFont="1" applyFill="1" applyBorder="1" applyAlignment="1" applyProtection="1">
      <alignment horizontal="center" vertical="center"/>
      <protection locked="0"/>
    </xf>
    <xf numFmtId="2" fontId="18" fillId="5" borderId="21" xfId="3" applyNumberFormat="1" applyFont="1" applyFill="1" applyBorder="1" applyAlignment="1" applyProtection="1">
      <alignment horizontal="center" vertical="center"/>
      <protection locked="0"/>
    </xf>
    <xf numFmtId="1" fontId="18" fillId="5" borderId="21" xfId="3" applyNumberFormat="1" applyFont="1" applyFill="1" applyBorder="1" applyAlignment="1" applyProtection="1">
      <alignment horizontal="center" vertical="center" wrapText="1"/>
      <protection locked="0"/>
    </xf>
    <xf numFmtId="0" fontId="18" fillId="11" borderId="10" xfId="3" applyFont="1" applyFill="1" applyBorder="1" applyAlignment="1" applyProtection="1">
      <alignment horizontal="center" vertical="center" wrapText="1"/>
      <protection locked="0"/>
    </xf>
    <xf numFmtId="0" fontId="18" fillId="11" borderId="10" xfId="3" applyFont="1" applyFill="1" applyBorder="1" applyAlignment="1" applyProtection="1">
      <alignment horizontal="center"/>
      <protection locked="0"/>
    </xf>
    <xf numFmtId="0" fontId="18" fillId="11" borderId="10" xfId="3" applyFont="1" applyFill="1" applyBorder="1" applyProtection="1">
      <protection locked="0"/>
    </xf>
    <xf numFmtId="2" fontId="18" fillId="11" borderId="10" xfId="3" applyNumberFormat="1" applyFont="1" applyFill="1" applyBorder="1" applyAlignment="1" applyProtection="1">
      <alignment horizontal="center"/>
      <protection locked="0"/>
    </xf>
    <xf numFmtId="165" fontId="18" fillId="11" borderId="10" xfId="3" applyNumberFormat="1" applyFont="1" applyFill="1" applyBorder="1" applyAlignment="1" applyProtection="1">
      <alignment horizontal="center"/>
      <protection locked="0"/>
    </xf>
    <xf numFmtId="167" fontId="18" fillId="11" borderId="10" xfId="3" applyNumberFormat="1" applyFont="1" applyFill="1" applyBorder="1" applyAlignment="1">
      <alignment horizontal="center"/>
    </xf>
    <xf numFmtId="2" fontId="18" fillId="11" borderId="10" xfId="3" applyNumberFormat="1" applyFont="1" applyFill="1" applyBorder="1" applyAlignment="1">
      <alignment horizontal="center"/>
    </xf>
    <xf numFmtId="165" fontId="19" fillId="5" borderId="10" xfId="3" applyNumberFormat="1" applyFont="1" applyFill="1" applyBorder="1" applyAlignment="1" applyProtection="1">
      <alignment horizontal="center" vertical="center"/>
      <protection locked="0"/>
    </xf>
    <xf numFmtId="166" fontId="19" fillId="5" borderId="10" xfId="3" applyNumberFormat="1" applyFont="1" applyFill="1" applyBorder="1" applyAlignment="1" applyProtection="1">
      <alignment horizontal="center" vertical="center"/>
      <protection locked="0"/>
    </xf>
    <xf numFmtId="2" fontId="19" fillId="5" borderId="10" xfId="3" applyNumberFormat="1" applyFont="1" applyFill="1" applyBorder="1" applyAlignment="1" applyProtection="1">
      <alignment horizontal="center" vertical="center"/>
      <protection locked="0"/>
    </xf>
    <xf numFmtId="1" fontId="19" fillId="5" borderId="10" xfId="3" applyNumberFormat="1" applyFont="1" applyFill="1" applyBorder="1" applyAlignment="1" applyProtection="1">
      <alignment horizontal="center" vertical="center" wrapText="1"/>
      <protection locked="0"/>
    </xf>
    <xf numFmtId="165" fontId="19" fillId="5" borderId="11" xfId="3" applyNumberFormat="1" applyFont="1" applyFill="1" applyBorder="1" applyAlignment="1" applyProtection="1">
      <alignment horizontal="center" vertical="center"/>
      <protection locked="0"/>
    </xf>
    <xf numFmtId="1" fontId="19" fillId="5" borderId="11" xfId="3" applyNumberFormat="1" applyFont="1" applyFill="1" applyBorder="1" applyAlignment="1" applyProtection="1">
      <alignment horizontal="center" vertical="center" wrapText="1"/>
      <protection locked="0"/>
    </xf>
    <xf numFmtId="0" fontId="18" fillId="6" borderId="10" xfId="3" applyFont="1" applyFill="1" applyBorder="1" applyAlignment="1" applyProtection="1">
      <alignment horizontal="center" vertical="center"/>
      <protection locked="0"/>
    </xf>
    <xf numFmtId="0" fontId="18" fillId="6" borderId="10" xfId="3" applyFont="1" applyFill="1" applyBorder="1" applyAlignment="1" applyProtection="1">
      <alignment vertical="center"/>
      <protection locked="0"/>
    </xf>
    <xf numFmtId="2" fontId="18" fillId="6" borderId="10" xfId="3" applyNumberFormat="1" applyFont="1" applyFill="1" applyBorder="1" applyAlignment="1" applyProtection="1">
      <alignment horizontal="center" vertical="center"/>
      <protection locked="0"/>
    </xf>
    <xf numFmtId="165" fontId="18" fillId="6" borderId="10" xfId="3" applyNumberFormat="1" applyFont="1" applyFill="1" applyBorder="1" applyAlignment="1" applyProtection="1">
      <alignment horizontal="center" vertical="center"/>
      <protection locked="0"/>
    </xf>
    <xf numFmtId="167" fontId="18" fillId="6" borderId="10" xfId="3" applyNumberFormat="1" applyFont="1" applyFill="1" applyBorder="1" applyAlignment="1">
      <alignment horizontal="center" vertical="center"/>
    </xf>
    <xf numFmtId="2" fontId="18" fillId="6" borderId="10" xfId="3" applyNumberFormat="1" applyFont="1" applyFill="1" applyBorder="1" applyAlignment="1">
      <alignment horizontal="center" vertical="center"/>
    </xf>
    <xf numFmtId="165" fontId="18" fillId="6" borderId="11" xfId="3" applyNumberFormat="1" applyFont="1" applyFill="1" applyBorder="1" applyAlignment="1" applyProtection="1">
      <alignment horizontal="center" vertical="center"/>
      <protection locked="0"/>
    </xf>
    <xf numFmtId="0" fontId="18" fillId="3" borderId="11" xfId="3" applyFont="1" applyFill="1" applyBorder="1" applyAlignment="1" applyProtection="1">
      <alignment horizontal="center" vertical="center"/>
      <protection locked="0"/>
    </xf>
    <xf numFmtId="0" fontId="18" fillId="3" borderId="11" xfId="3" applyFont="1" applyFill="1" applyBorder="1" applyAlignment="1" applyProtection="1">
      <alignment vertical="center"/>
      <protection locked="0"/>
    </xf>
    <xf numFmtId="2" fontId="18" fillId="3" borderId="11" xfId="3" applyNumberFormat="1" applyFont="1" applyFill="1" applyBorder="1" applyAlignment="1" applyProtection="1">
      <alignment horizontal="center" vertical="center"/>
      <protection locked="0"/>
    </xf>
    <xf numFmtId="165" fontId="18" fillId="3" borderId="11" xfId="3" applyNumberFormat="1" applyFont="1" applyFill="1" applyBorder="1" applyAlignment="1" applyProtection="1">
      <alignment horizontal="center" vertical="center"/>
      <protection locked="0"/>
    </xf>
    <xf numFmtId="167" fontId="18" fillId="3" borderId="11" xfId="3" applyNumberFormat="1" applyFont="1" applyFill="1" applyBorder="1" applyAlignment="1">
      <alignment horizontal="center" vertical="center"/>
    </xf>
    <xf numFmtId="2" fontId="18" fillId="3" borderId="11" xfId="3" applyNumberFormat="1" applyFont="1" applyFill="1" applyBorder="1" applyAlignment="1">
      <alignment horizontal="center" vertical="center"/>
    </xf>
    <xf numFmtId="0" fontId="18" fillId="4" borderId="11" xfId="3" applyFont="1" applyFill="1" applyBorder="1" applyAlignment="1" applyProtection="1">
      <alignment horizontal="center" vertical="center"/>
      <protection locked="0"/>
    </xf>
    <xf numFmtId="0" fontId="18" fillId="4" borderId="11" xfId="3" applyFont="1" applyFill="1" applyBorder="1" applyAlignment="1" applyProtection="1">
      <alignment vertical="center"/>
      <protection locked="0"/>
    </xf>
    <xf numFmtId="2" fontId="18" fillId="4" borderId="11" xfId="3" applyNumberFormat="1" applyFont="1" applyFill="1" applyBorder="1" applyAlignment="1" applyProtection="1">
      <alignment horizontal="center" vertical="center"/>
      <protection locked="0"/>
    </xf>
    <xf numFmtId="165" fontId="18" fillId="4" borderId="11" xfId="3" applyNumberFormat="1" applyFont="1" applyFill="1" applyBorder="1" applyAlignment="1" applyProtection="1">
      <alignment horizontal="center" vertical="center"/>
      <protection locked="0"/>
    </xf>
    <xf numFmtId="167" fontId="18" fillId="4" borderId="11" xfId="3" applyNumberFormat="1" applyFont="1" applyFill="1" applyBorder="1" applyAlignment="1">
      <alignment horizontal="center" vertical="center"/>
    </xf>
    <xf numFmtId="2" fontId="18" fillId="4" borderId="11" xfId="3" applyNumberFormat="1" applyFont="1" applyFill="1" applyBorder="1" applyAlignment="1">
      <alignment horizontal="center" vertical="center"/>
    </xf>
    <xf numFmtId="165" fontId="18" fillId="7" borderId="11" xfId="3" applyNumberFormat="1" applyFont="1" applyFill="1" applyBorder="1" applyAlignment="1" applyProtection="1">
      <alignment horizontal="center" vertical="center"/>
      <protection locked="0"/>
    </xf>
    <xf numFmtId="0" fontId="18" fillId="11" borderId="21" xfId="0" applyFont="1" applyFill="1" applyBorder="1" applyAlignment="1" applyProtection="1">
      <alignment horizontal="center" vertical="center" wrapText="1"/>
      <protection locked="0"/>
    </xf>
    <xf numFmtId="0" fontId="18" fillId="11" borderId="21" xfId="0" applyFont="1" applyFill="1" applyBorder="1" applyAlignment="1" applyProtection="1">
      <alignment horizontal="center" vertical="center"/>
      <protection locked="0"/>
    </xf>
    <xf numFmtId="0" fontId="18" fillId="11" borderId="21" xfId="0" applyFont="1" applyFill="1" applyBorder="1" applyAlignment="1" applyProtection="1">
      <alignment vertical="center"/>
      <protection locked="0"/>
    </xf>
    <xf numFmtId="0" fontId="18" fillId="11" borderId="21" xfId="0" applyFont="1" applyFill="1" applyBorder="1" applyAlignment="1" applyProtection="1">
      <alignment horizontal="left" vertical="center"/>
      <protection locked="0"/>
    </xf>
    <xf numFmtId="2" fontId="18" fillId="11" borderId="21" xfId="0" applyNumberFormat="1" applyFont="1" applyFill="1" applyBorder="1" applyAlignment="1" applyProtection="1">
      <alignment horizontal="center" vertical="center"/>
      <protection locked="0"/>
    </xf>
    <xf numFmtId="165" fontId="18" fillId="11" borderId="21" xfId="0" applyNumberFormat="1" applyFont="1" applyFill="1" applyBorder="1" applyAlignment="1" applyProtection="1">
      <alignment horizontal="center" vertical="center"/>
      <protection locked="0"/>
    </xf>
    <xf numFmtId="167" fontId="18" fillId="11" borderId="21" xfId="0" applyNumberFormat="1" applyFont="1" applyFill="1" applyBorder="1" applyAlignment="1">
      <alignment horizontal="center" vertical="center"/>
    </xf>
    <xf numFmtId="2" fontId="18" fillId="11" borderId="21" xfId="0" applyNumberFormat="1" applyFont="1" applyFill="1" applyBorder="1" applyAlignment="1">
      <alignment horizontal="center" vertical="center"/>
    </xf>
    <xf numFmtId="2" fontId="18" fillId="11" borderId="22" xfId="0" applyNumberFormat="1" applyFont="1" applyFill="1" applyBorder="1" applyAlignment="1">
      <alignment horizontal="center" vertical="center"/>
    </xf>
    <xf numFmtId="0" fontId="18" fillId="11" borderId="11" xfId="0" applyFont="1" applyFill="1" applyBorder="1" applyAlignment="1" applyProtection="1">
      <alignment horizontal="center" vertical="center" wrapText="1"/>
      <protection locked="0"/>
    </xf>
    <xf numFmtId="0" fontId="18" fillId="11" borderId="11" xfId="0" applyFont="1" applyFill="1" applyBorder="1" applyAlignment="1" applyProtection="1">
      <alignment horizontal="center" vertical="center"/>
      <protection locked="0"/>
    </xf>
    <xf numFmtId="0" fontId="18" fillId="11" borderId="11" xfId="0" applyFont="1" applyFill="1" applyBorder="1" applyAlignment="1" applyProtection="1">
      <alignment vertical="center"/>
      <protection locked="0"/>
    </xf>
    <xf numFmtId="0" fontId="18" fillId="11" borderId="11" xfId="0" applyFont="1" applyFill="1" applyBorder="1" applyAlignment="1" applyProtection="1">
      <alignment horizontal="left" vertical="center"/>
      <protection locked="0"/>
    </xf>
    <xf numFmtId="2" fontId="18" fillId="11" borderId="11" xfId="0" applyNumberFormat="1" applyFont="1" applyFill="1" applyBorder="1" applyAlignment="1" applyProtection="1">
      <alignment horizontal="center" vertical="center"/>
      <protection locked="0"/>
    </xf>
    <xf numFmtId="165" fontId="18" fillId="11" borderId="11" xfId="0" applyNumberFormat="1" applyFont="1" applyFill="1" applyBorder="1" applyAlignment="1" applyProtection="1">
      <alignment horizontal="center" vertical="center"/>
      <protection locked="0"/>
    </xf>
    <xf numFmtId="167" fontId="18" fillId="11" borderId="11" xfId="0" applyNumberFormat="1" applyFont="1" applyFill="1" applyBorder="1" applyAlignment="1">
      <alignment horizontal="center" vertical="center"/>
    </xf>
    <xf numFmtId="2" fontId="18" fillId="11" borderId="11" xfId="0" applyNumberFormat="1" applyFont="1" applyFill="1" applyBorder="1" applyAlignment="1">
      <alignment horizontal="center" vertical="center"/>
    </xf>
    <xf numFmtId="2" fontId="18" fillId="11" borderId="16" xfId="0" applyNumberFormat="1" applyFont="1" applyFill="1" applyBorder="1" applyAlignment="1">
      <alignment horizontal="center" vertical="center"/>
    </xf>
    <xf numFmtId="0" fontId="18" fillId="3" borderId="11" xfId="0" applyFont="1" applyFill="1" applyBorder="1" applyAlignment="1" applyProtection="1">
      <alignment horizontal="center" vertical="center" wrapText="1"/>
      <protection locked="0"/>
    </xf>
    <xf numFmtId="0" fontId="18" fillId="3" borderId="11" xfId="0" applyFont="1" applyFill="1" applyBorder="1" applyAlignment="1" applyProtection="1">
      <alignment horizontal="center" vertical="center"/>
      <protection locked="0"/>
    </xf>
    <xf numFmtId="0" fontId="18" fillId="3" borderId="11" xfId="0" applyFont="1" applyFill="1" applyBorder="1" applyAlignment="1" applyProtection="1">
      <alignment vertical="center"/>
      <protection locked="0"/>
    </xf>
    <xf numFmtId="0" fontId="18" fillId="3" borderId="11" xfId="0" applyFont="1" applyFill="1" applyBorder="1" applyAlignment="1" applyProtection="1">
      <alignment horizontal="left" vertical="center"/>
      <protection locked="0"/>
    </xf>
    <xf numFmtId="2" fontId="18" fillId="3" borderId="11" xfId="0" applyNumberFormat="1" applyFont="1" applyFill="1" applyBorder="1" applyAlignment="1" applyProtection="1">
      <alignment horizontal="center" vertical="center"/>
      <protection locked="0"/>
    </xf>
    <xf numFmtId="165" fontId="18" fillId="3" borderId="11" xfId="0" applyNumberFormat="1" applyFont="1" applyFill="1" applyBorder="1" applyAlignment="1" applyProtection="1">
      <alignment horizontal="center" vertical="center"/>
      <protection locked="0"/>
    </xf>
    <xf numFmtId="167" fontId="18" fillId="3" borderId="11" xfId="0" applyNumberFormat="1" applyFont="1" applyFill="1" applyBorder="1" applyAlignment="1">
      <alignment horizontal="center" vertical="center"/>
    </xf>
    <xf numFmtId="2" fontId="18" fillId="3" borderId="11" xfId="0" applyNumberFormat="1" applyFont="1" applyFill="1" applyBorder="1" applyAlignment="1">
      <alignment horizontal="center" vertical="center"/>
    </xf>
    <xf numFmtId="2" fontId="18" fillId="3" borderId="16" xfId="0" applyNumberFormat="1" applyFont="1" applyFill="1" applyBorder="1" applyAlignment="1">
      <alignment horizontal="center" vertical="center"/>
    </xf>
    <xf numFmtId="0" fontId="18" fillId="4" borderId="11"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protection locked="0"/>
    </xf>
    <xf numFmtId="0" fontId="18" fillId="4" borderId="11" xfId="0" applyFont="1" applyFill="1" applyBorder="1" applyAlignment="1" applyProtection="1">
      <alignment vertical="center"/>
      <protection locked="0"/>
    </xf>
    <xf numFmtId="0" fontId="18" fillId="4" borderId="11" xfId="0" applyFont="1" applyFill="1" applyBorder="1" applyAlignment="1" applyProtection="1">
      <alignment horizontal="left" vertical="center"/>
      <protection locked="0"/>
    </xf>
    <xf numFmtId="2" fontId="18" fillId="4" borderId="11" xfId="0" applyNumberFormat="1" applyFont="1" applyFill="1" applyBorder="1" applyAlignment="1" applyProtection="1">
      <alignment horizontal="center" vertical="center"/>
      <protection locked="0"/>
    </xf>
    <xf numFmtId="165" fontId="18" fillId="4" borderId="11" xfId="0" applyNumberFormat="1" applyFont="1" applyFill="1" applyBorder="1" applyAlignment="1" applyProtection="1">
      <alignment horizontal="center" vertical="center"/>
      <protection locked="0"/>
    </xf>
    <xf numFmtId="167" fontId="18" fillId="4" borderId="11" xfId="0" applyNumberFormat="1" applyFont="1" applyFill="1" applyBorder="1" applyAlignment="1">
      <alignment horizontal="center" vertical="center"/>
    </xf>
    <xf numFmtId="2" fontId="18" fillId="4" borderId="11" xfId="0" applyNumberFormat="1" applyFont="1" applyFill="1" applyBorder="1" applyAlignment="1">
      <alignment horizontal="center" vertical="center"/>
    </xf>
    <xf numFmtId="2" fontId="18" fillId="4" borderId="16" xfId="0" applyNumberFormat="1" applyFont="1" applyFill="1" applyBorder="1" applyAlignment="1">
      <alignment horizontal="center" vertical="center"/>
    </xf>
    <xf numFmtId="0" fontId="18" fillId="6" borderId="11" xfId="0" applyFont="1" applyFill="1" applyBorder="1" applyAlignment="1" applyProtection="1">
      <alignment horizontal="center" vertical="center" wrapText="1"/>
      <protection locked="0"/>
    </xf>
    <xf numFmtId="0" fontId="18" fillId="6" borderId="11" xfId="0" applyFont="1" applyFill="1" applyBorder="1" applyAlignment="1" applyProtection="1">
      <alignment horizontal="center" vertical="center"/>
      <protection locked="0"/>
    </xf>
    <xf numFmtId="0" fontId="18" fillId="6" borderId="11" xfId="0" applyFont="1" applyFill="1" applyBorder="1" applyAlignment="1" applyProtection="1">
      <alignment vertical="center"/>
      <protection locked="0"/>
    </xf>
    <xf numFmtId="0" fontId="18" fillId="6" borderId="11" xfId="0" applyFont="1" applyFill="1" applyBorder="1" applyAlignment="1" applyProtection="1">
      <alignment horizontal="left" vertical="center"/>
      <protection locked="0"/>
    </xf>
    <xf numFmtId="2" fontId="18" fillId="6" borderId="11" xfId="0" applyNumberFormat="1" applyFont="1" applyFill="1" applyBorder="1" applyAlignment="1" applyProtection="1">
      <alignment horizontal="center" vertical="center"/>
      <protection locked="0"/>
    </xf>
    <xf numFmtId="165" fontId="18" fillId="6" borderId="11" xfId="0" applyNumberFormat="1" applyFont="1" applyFill="1" applyBorder="1" applyAlignment="1" applyProtection="1">
      <alignment horizontal="center" vertical="center"/>
      <protection locked="0"/>
    </xf>
    <xf numFmtId="167" fontId="18" fillId="6" borderId="11" xfId="0" applyNumberFormat="1" applyFont="1" applyFill="1" applyBorder="1" applyAlignment="1">
      <alignment horizontal="center" vertical="center"/>
    </xf>
    <xf numFmtId="2" fontId="18" fillId="6" borderId="11" xfId="0" applyNumberFormat="1" applyFont="1" applyFill="1" applyBorder="1" applyAlignment="1">
      <alignment horizontal="center" vertical="center"/>
    </xf>
    <xf numFmtId="0" fontId="18" fillId="7" borderId="11" xfId="0" applyFont="1" applyFill="1" applyBorder="1" applyAlignment="1" applyProtection="1">
      <alignment horizontal="center" vertical="center" wrapText="1"/>
      <protection locked="0"/>
    </xf>
    <xf numFmtId="0" fontId="18" fillId="7" borderId="11" xfId="0" applyFont="1" applyFill="1" applyBorder="1" applyAlignment="1" applyProtection="1">
      <alignment horizontal="center" vertical="center"/>
      <protection locked="0"/>
    </xf>
    <xf numFmtId="0" fontId="18" fillId="7" borderId="11" xfId="0" applyFont="1" applyFill="1" applyBorder="1" applyAlignment="1" applyProtection="1">
      <alignment vertical="center"/>
      <protection locked="0"/>
    </xf>
    <xf numFmtId="0" fontId="18" fillId="7" borderId="11" xfId="0" applyFont="1" applyFill="1" applyBorder="1" applyAlignment="1" applyProtection="1">
      <alignment horizontal="left" vertical="center"/>
      <protection locked="0"/>
    </xf>
    <xf numFmtId="2" fontId="18" fillId="7" borderId="11" xfId="0" applyNumberFormat="1" applyFont="1" applyFill="1" applyBorder="1" applyAlignment="1" applyProtection="1">
      <alignment horizontal="center" vertical="center"/>
      <protection locked="0"/>
    </xf>
    <xf numFmtId="165" fontId="18" fillId="7" borderId="11" xfId="0" applyNumberFormat="1" applyFont="1" applyFill="1" applyBorder="1" applyAlignment="1" applyProtection="1">
      <alignment horizontal="center" vertical="center"/>
      <protection locked="0"/>
    </xf>
    <xf numFmtId="167" fontId="18" fillId="7" borderId="11" xfId="0" applyNumberFormat="1" applyFont="1" applyFill="1" applyBorder="1" applyAlignment="1">
      <alignment horizontal="center" vertical="center"/>
    </xf>
    <xf numFmtId="2" fontId="18" fillId="7" borderId="11" xfId="0" applyNumberFormat="1" applyFont="1" applyFill="1" applyBorder="1" applyAlignment="1">
      <alignment horizontal="center" vertical="center"/>
    </xf>
    <xf numFmtId="0" fontId="18" fillId="7" borderId="23" xfId="0" applyFont="1" applyFill="1" applyBorder="1" applyAlignment="1" applyProtection="1">
      <alignment horizontal="center" vertical="center" wrapText="1"/>
      <protection locked="0"/>
    </xf>
    <xf numFmtId="0" fontId="18" fillId="7" borderId="23" xfId="0" applyFont="1" applyFill="1" applyBorder="1" applyAlignment="1" applyProtection="1">
      <alignment horizontal="center" vertical="center"/>
      <protection locked="0"/>
    </xf>
    <xf numFmtId="0" fontId="18" fillId="7" borderId="23" xfId="0" applyFont="1" applyFill="1" applyBorder="1" applyAlignment="1" applyProtection="1">
      <alignment vertical="center"/>
      <protection locked="0"/>
    </xf>
    <xf numFmtId="0" fontId="18" fillId="7" borderId="23" xfId="0" applyFont="1" applyFill="1" applyBorder="1" applyAlignment="1" applyProtection="1">
      <alignment horizontal="left" vertical="center"/>
      <protection locked="0"/>
    </xf>
    <xf numFmtId="2" fontId="18" fillId="7" borderId="23" xfId="0" applyNumberFormat="1" applyFont="1" applyFill="1" applyBorder="1" applyAlignment="1" applyProtection="1">
      <alignment horizontal="center" vertical="center"/>
      <protection locked="0"/>
    </xf>
    <xf numFmtId="165" fontId="18" fillId="7" borderId="23" xfId="0" applyNumberFormat="1" applyFont="1" applyFill="1" applyBorder="1" applyAlignment="1" applyProtection="1">
      <alignment horizontal="center" vertical="center"/>
      <protection locked="0"/>
    </xf>
    <xf numFmtId="167" fontId="18" fillId="7" borderId="23" xfId="0" applyNumberFormat="1" applyFont="1" applyFill="1" applyBorder="1" applyAlignment="1">
      <alignment horizontal="center" vertical="center"/>
    </xf>
    <xf numFmtId="2" fontId="18" fillId="7" borderId="23" xfId="0" applyNumberFormat="1" applyFont="1" applyFill="1" applyBorder="1" applyAlignment="1">
      <alignment horizontal="center" vertical="center"/>
    </xf>
    <xf numFmtId="0" fontId="18" fillId="11" borderId="21" xfId="0" applyFont="1" applyFill="1" applyBorder="1" applyAlignment="1">
      <alignment horizontal="left" vertical="center"/>
    </xf>
    <xf numFmtId="0" fontId="18" fillId="11" borderId="21" xfId="0" applyFont="1" applyFill="1" applyBorder="1" applyAlignment="1">
      <alignment horizontal="center" vertical="center"/>
    </xf>
    <xf numFmtId="165" fontId="18" fillId="11" borderId="21" xfId="0" applyNumberFormat="1" applyFont="1" applyFill="1" applyBorder="1" applyAlignment="1">
      <alignment horizontal="center" vertical="center"/>
    </xf>
    <xf numFmtId="0" fontId="18" fillId="11" borderId="11" xfId="3" applyFont="1" applyFill="1" applyBorder="1" applyAlignment="1" applyProtection="1">
      <alignment horizontal="left"/>
      <protection locked="0"/>
    </xf>
    <xf numFmtId="2" fontId="18" fillId="11" borderId="11" xfId="3" applyNumberFormat="1" applyFont="1" applyFill="1" applyBorder="1" applyAlignment="1" applyProtection="1">
      <alignment horizontal="center" vertical="center"/>
      <protection locked="0"/>
    </xf>
    <xf numFmtId="0" fontId="18" fillId="4" borderId="11" xfId="3" applyFont="1" applyFill="1" applyBorder="1" applyAlignment="1" applyProtection="1">
      <alignment horizontal="left"/>
      <protection locked="0"/>
    </xf>
    <xf numFmtId="0" fontId="18" fillId="6" borderId="11" xfId="0" applyFont="1" applyFill="1" applyBorder="1" applyAlignment="1">
      <alignment vertical="center"/>
    </xf>
    <xf numFmtId="0" fontId="18" fillId="6" borderId="11" xfId="0" applyFont="1" applyFill="1" applyBorder="1" applyAlignment="1">
      <alignment horizontal="left" vertical="center"/>
    </xf>
    <xf numFmtId="0" fontId="18" fillId="6" borderId="11" xfId="0" applyFont="1" applyFill="1" applyBorder="1" applyAlignment="1">
      <alignment horizontal="center" vertical="center"/>
    </xf>
    <xf numFmtId="165" fontId="18" fillId="6" borderId="11" xfId="0" applyNumberFormat="1" applyFont="1" applyFill="1" applyBorder="1" applyAlignment="1">
      <alignment horizontal="center" vertical="center"/>
    </xf>
    <xf numFmtId="2" fontId="18" fillId="6" borderId="11" xfId="2" applyNumberFormat="1" applyFont="1" applyFill="1" applyBorder="1" applyAlignment="1" applyProtection="1">
      <alignment horizontal="center" vertical="center"/>
      <protection locked="0"/>
    </xf>
    <xf numFmtId="0" fontId="18" fillId="3" borderId="11" xfId="0" applyFont="1" applyFill="1" applyBorder="1" applyAlignment="1">
      <alignment vertical="center"/>
    </xf>
    <xf numFmtId="0" fontId="18" fillId="3" borderId="11" xfId="0" applyFont="1" applyFill="1" applyBorder="1" applyAlignment="1">
      <alignment horizontal="left" vertical="center"/>
    </xf>
    <xf numFmtId="0" fontId="18" fillId="3" borderId="11" xfId="0" applyFont="1" applyFill="1" applyBorder="1" applyAlignment="1">
      <alignment horizontal="center" vertical="center"/>
    </xf>
    <xf numFmtId="165" fontId="18" fillId="3" borderId="11" xfId="0" applyNumberFormat="1" applyFont="1" applyFill="1" applyBorder="1" applyAlignment="1">
      <alignment horizontal="center" vertical="center"/>
    </xf>
    <xf numFmtId="2" fontId="18" fillId="3" borderId="11" xfId="2" applyNumberFormat="1" applyFont="1" applyFill="1" applyBorder="1" applyAlignment="1" applyProtection="1">
      <alignment horizontal="center" vertical="center"/>
      <protection locked="0"/>
    </xf>
    <xf numFmtId="0" fontId="18" fillId="4" borderId="11" xfId="0" applyFont="1" applyFill="1" applyBorder="1" applyAlignment="1">
      <alignment vertical="center"/>
    </xf>
    <xf numFmtId="0" fontId="18" fillId="4" borderId="11" xfId="0" applyFont="1" applyFill="1" applyBorder="1" applyAlignment="1">
      <alignment horizontal="left" vertical="center"/>
    </xf>
    <xf numFmtId="0" fontId="18" fillId="4" borderId="11" xfId="0" applyFont="1" applyFill="1" applyBorder="1" applyAlignment="1">
      <alignment horizontal="center" vertical="center"/>
    </xf>
    <xf numFmtId="165" fontId="18" fillId="4" borderId="11" xfId="0" applyNumberFormat="1" applyFont="1" applyFill="1" applyBorder="1" applyAlignment="1">
      <alignment horizontal="center" vertical="center"/>
    </xf>
    <xf numFmtId="0" fontId="18" fillId="7" borderId="11" xfId="0" applyFont="1" applyFill="1" applyBorder="1" applyAlignment="1">
      <alignment vertical="center"/>
    </xf>
    <xf numFmtId="0" fontId="18" fillId="7" borderId="11" xfId="0" applyFont="1" applyFill="1" applyBorder="1" applyAlignment="1">
      <alignment horizontal="left" vertical="center"/>
    </xf>
    <xf numFmtId="0" fontId="18" fillId="7" borderId="11" xfId="0" applyFont="1" applyFill="1" applyBorder="1" applyAlignment="1">
      <alignment horizontal="center" vertical="center"/>
    </xf>
    <xf numFmtId="165" fontId="18" fillId="7" borderId="11" xfId="0" applyNumberFormat="1" applyFont="1" applyFill="1" applyBorder="1" applyAlignment="1">
      <alignment horizontal="center" vertical="center"/>
    </xf>
    <xf numFmtId="0" fontId="18" fillId="4" borderId="10" xfId="3" applyFont="1" applyFill="1" applyBorder="1" applyAlignment="1" applyProtection="1">
      <alignment horizontal="center" vertical="center" wrapText="1"/>
      <protection locked="0"/>
    </xf>
    <xf numFmtId="0" fontId="18" fillId="4" borderId="10" xfId="3" applyFont="1" applyFill="1" applyBorder="1" applyAlignment="1" applyProtection="1">
      <alignment horizontal="center"/>
      <protection locked="0"/>
    </xf>
    <xf numFmtId="0" fontId="18" fillId="4" borderId="10" xfId="3" applyFont="1" applyFill="1" applyBorder="1" applyProtection="1">
      <protection locked="0"/>
    </xf>
    <xf numFmtId="2" fontId="18" fillId="4" borderId="10" xfId="3" applyNumberFormat="1" applyFont="1" applyFill="1" applyBorder="1" applyAlignment="1" applyProtection="1">
      <alignment horizontal="center"/>
      <protection locked="0"/>
    </xf>
    <xf numFmtId="165" fontId="18" fillId="4" borderId="10" xfId="3" applyNumberFormat="1" applyFont="1" applyFill="1" applyBorder="1" applyAlignment="1" applyProtection="1">
      <alignment horizontal="center"/>
      <protection locked="0"/>
    </xf>
    <xf numFmtId="167" fontId="18" fillId="4" borderId="10" xfId="3" applyNumberFormat="1" applyFont="1" applyFill="1" applyBorder="1" applyAlignment="1">
      <alignment horizontal="center"/>
    </xf>
    <xf numFmtId="2" fontId="18" fillId="4" borderId="10" xfId="3" applyNumberFormat="1" applyFont="1" applyFill="1" applyBorder="1" applyAlignment="1">
      <alignment horizontal="center"/>
    </xf>
    <xf numFmtId="0" fontId="19" fillId="0" borderId="5" xfId="3" applyFont="1" applyBorder="1" applyAlignment="1">
      <alignment horizontal="center" vertical="center"/>
    </xf>
    <xf numFmtId="0" fontId="19" fillId="11" borderId="21" xfId="3" applyFont="1" applyFill="1" applyBorder="1" applyAlignment="1" applyProtection="1">
      <alignment horizontal="center" vertical="center" wrapText="1"/>
      <protection locked="0"/>
    </xf>
    <xf numFmtId="0" fontId="19" fillId="11" borderId="21" xfId="3" applyFont="1" applyFill="1" applyBorder="1" applyAlignment="1" applyProtection="1">
      <alignment horizontal="center"/>
      <protection locked="0"/>
    </xf>
    <xf numFmtId="0" fontId="19" fillId="11" borderId="21" xfId="3" applyFont="1" applyFill="1" applyBorder="1" applyProtection="1">
      <protection locked="0"/>
    </xf>
    <xf numFmtId="0" fontId="19" fillId="11" borderId="21" xfId="3" applyFont="1" applyFill="1" applyBorder="1" applyAlignment="1" applyProtection="1">
      <alignment horizontal="left" vertical="center"/>
      <protection locked="0"/>
    </xf>
    <xf numFmtId="0" fontId="19" fillId="11" borderId="21" xfId="3" applyFont="1" applyFill="1" applyBorder="1" applyAlignment="1" applyProtection="1">
      <alignment horizontal="center" vertical="center"/>
      <protection locked="0"/>
    </xf>
    <xf numFmtId="2" fontId="19" fillId="11" borderId="21" xfId="3" applyNumberFormat="1" applyFont="1" applyFill="1" applyBorder="1" applyAlignment="1" applyProtection="1">
      <alignment horizontal="center" vertical="center"/>
      <protection locked="0"/>
    </xf>
    <xf numFmtId="165" fontId="19" fillId="11" borderId="21" xfId="3" applyNumberFormat="1" applyFont="1" applyFill="1" applyBorder="1" applyAlignment="1" applyProtection="1">
      <alignment horizontal="center" vertical="center"/>
      <protection locked="0"/>
    </xf>
    <xf numFmtId="167" fontId="19" fillId="11" borderId="21" xfId="3" applyNumberFormat="1" applyFont="1" applyFill="1" applyBorder="1" applyAlignment="1">
      <alignment horizontal="center" vertical="center"/>
    </xf>
    <xf numFmtId="2" fontId="19" fillId="11" borderId="21" xfId="3" applyNumberFormat="1" applyFont="1" applyFill="1" applyBorder="1" applyAlignment="1">
      <alignment horizontal="center" vertical="center"/>
    </xf>
    <xf numFmtId="0" fontId="19" fillId="0" borderId="29" xfId="3" applyFont="1" applyBorder="1" applyAlignment="1">
      <alignment horizontal="center" vertical="center"/>
    </xf>
    <xf numFmtId="0" fontId="19" fillId="11" borderId="11" xfId="3" applyFont="1" applyFill="1" applyBorder="1" applyAlignment="1" applyProtection="1">
      <alignment horizontal="center" vertical="center" wrapText="1"/>
      <protection locked="0"/>
    </xf>
    <xf numFmtId="0" fontId="19" fillId="11" borderId="11" xfId="3" applyFont="1" applyFill="1" applyBorder="1" applyAlignment="1" applyProtection="1">
      <alignment horizontal="center"/>
      <protection locked="0"/>
    </xf>
    <xf numFmtId="0" fontId="19" fillId="11" borderId="11" xfId="3" applyFont="1" applyFill="1" applyBorder="1" applyProtection="1">
      <protection locked="0"/>
    </xf>
    <xf numFmtId="0" fontId="19" fillId="11" borderId="11" xfId="3" applyFont="1" applyFill="1" applyBorder="1" applyAlignment="1" applyProtection="1">
      <alignment horizontal="left" vertical="center"/>
      <protection locked="0"/>
    </xf>
    <xf numFmtId="0" fontId="19" fillId="11" borderId="11" xfId="3" applyFont="1" applyFill="1" applyBorder="1" applyAlignment="1" applyProtection="1">
      <alignment horizontal="center" vertical="center"/>
      <protection locked="0"/>
    </xf>
    <xf numFmtId="2" fontId="19" fillId="11" borderId="11" xfId="3" applyNumberFormat="1" applyFont="1" applyFill="1" applyBorder="1" applyAlignment="1" applyProtection="1">
      <alignment horizontal="center" vertical="center"/>
      <protection locked="0"/>
    </xf>
    <xf numFmtId="165" fontId="19" fillId="11" borderId="11" xfId="3" applyNumberFormat="1" applyFont="1" applyFill="1" applyBorder="1" applyAlignment="1" applyProtection="1">
      <alignment horizontal="center" vertical="center"/>
      <protection locked="0"/>
    </xf>
    <xf numFmtId="167" fontId="19" fillId="11" borderId="11" xfId="3" applyNumberFormat="1" applyFont="1" applyFill="1" applyBorder="1" applyAlignment="1">
      <alignment horizontal="center" vertical="center"/>
    </xf>
    <xf numFmtId="2" fontId="19" fillId="11" borderId="11" xfId="3" applyNumberFormat="1" applyFont="1" applyFill="1" applyBorder="1" applyAlignment="1">
      <alignment horizontal="center" vertical="center"/>
    </xf>
    <xf numFmtId="0" fontId="19" fillId="4" borderId="11" xfId="3" applyFont="1" applyFill="1" applyBorder="1" applyAlignment="1" applyProtection="1">
      <alignment horizontal="center" vertical="center" wrapText="1"/>
      <protection locked="0"/>
    </xf>
    <xf numFmtId="0" fontId="19" fillId="4" borderId="11" xfId="3" applyFont="1" applyFill="1" applyBorder="1" applyAlignment="1" applyProtection="1">
      <alignment horizontal="center"/>
      <protection locked="0"/>
    </xf>
    <xf numFmtId="0" fontId="19" fillId="4" borderId="11" xfId="3" applyFont="1" applyFill="1" applyBorder="1" applyProtection="1">
      <protection locked="0"/>
    </xf>
    <xf numFmtId="0" fontId="19" fillId="4" borderId="11" xfId="3" applyFont="1" applyFill="1" applyBorder="1" applyAlignment="1" applyProtection="1">
      <alignment horizontal="left" vertical="center"/>
      <protection locked="0"/>
    </xf>
    <xf numFmtId="0" fontId="19" fillId="4" borderId="11" xfId="3" applyFont="1" applyFill="1" applyBorder="1" applyAlignment="1" applyProtection="1">
      <alignment horizontal="center" vertical="center"/>
      <protection locked="0"/>
    </xf>
    <xf numFmtId="2" fontId="19" fillId="4" borderId="11" xfId="3" applyNumberFormat="1" applyFont="1" applyFill="1" applyBorder="1" applyAlignment="1" applyProtection="1">
      <alignment horizontal="center" vertical="center"/>
      <protection locked="0"/>
    </xf>
    <xf numFmtId="165" fontId="19" fillId="4" borderId="11" xfId="3" applyNumberFormat="1" applyFont="1" applyFill="1" applyBorder="1" applyAlignment="1" applyProtection="1">
      <alignment horizontal="center" vertical="center"/>
      <protection locked="0"/>
    </xf>
    <xf numFmtId="167" fontId="19" fillId="4" borderId="11" xfId="3" applyNumberFormat="1" applyFont="1" applyFill="1" applyBorder="1" applyAlignment="1">
      <alignment horizontal="center" vertical="center"/>
    </xf>
    <xf numFmtId="2" fontId="19" fillId="4" borderId="11" xfId="3" applyNumberFormat="1" applyFont="1" applyFill="1" applyBorder="1" applyAlignment="1">
      <alignment horizontal="center" vertical="center"/>
    </xf>
    <xf numFmtId="0" fontId="19" fillId="0" borderId="30" xfId="3" applyFont="1" applyBorder="1" applyAlignment="1">
      <alignment horizontal="center" vertical="center"/>
    </xf>
    <xf numFmtId="165" fontId="19" fillId="5" borderId="23" xfId="3" applyNumberFormat="1" applyFont="1" applyFill="1" applyBorder="1" applyAlignment="1" applyProtection="1">
      <alignment horizontal="center" vertical="center"/>
      <protection locked="0"/>
    </xf>
    <xf numFmtId="166" fontId="19" fillId="5" borderId="23" xfId="3" applyNumberFormat="1" applyFont="1" applyFill="1" applyBorder="1" applyAlignment="1" applyProtection="1">
      <alignment horizontal="center" vertical="center"/>
      <protection locked="0"/>
    </xf>
    <xf numFmtId="1" fontId="19" fillId="5" borderId="23" xfId="3" applyNumberFormat="1" applyFont="1" applyFill="1" applyBorder="1" applyAlignment="1" applyProtection="1">
      <alignment horizontal="center" vertical="center" wrapText="1"/>
      <protection locked="0"/>
    </xf>
    <xf numFmtId="0" fontId="19" fillId="0" borderId="31" xfId="3" applyFont="1" applyBorder="1" applyAlignment="1">
      <alignment horizontal="center" vertical="center"/>
    </xf>
    <xf numFmtId="165" fontId="19" fillId="9" borderId="10" xfId="3" applyNumberFormat="1" applyFont="1" applyFill="1" applyBorder="1" applyAlignment="1" applyProtection="1">
      <alignment horizontal="center" vertical="center"/>
      <protection locked="0"/>
    </xf>
    <xf numFmtId="1" fontId="19" fillId="9" borderId="10" xfId="3" applyNumberFormat="1" applyFont="1" applyFill="1" applyBorder="1" applyAlignment="1" applyProtection="1">
      <alignment horizontal="center" vertical="center" wrapText="1"/>
      <protection locked="0"/>
    </xf>
    <xf numFmtId="0" fontId="19" fillId="0" borderId="19" xfId="3" applyFont="1" applyBorder="1" applyAlignment="1">
      <alignment horizontal="center" vertical="center"/>
    </xf>
    <xf numFmtId="165" fontId="19" fillId="9" borderId="9" xfId="3" applyNumberFormat="1" applyFont="1" applyFill="1" applyBorder="1" applyAlignment="1" applyProtection="1">
      <alignment horizontal="center" vertical="center"/>
      <protection locked="0"/>
    </xf>
    <xf numFmtId="166" fontId="19" fillId="5" borderId="9" xfId="3" applyNumberFormat="1" applyFont="1" applyFill="1" applyBorder="1" applyAlignment="1" applyProtection="1">
      <alignment horizontal="center" vertical="center"/>
      <protection locked="0"/>
    </xf>
    <xf numFmtId="2" fontId="19" fillId="5" borderId="9" xfId="3" applyNumberFormat="1" applyFont="1" applyFill="1" applyBorder="1" applyAlignment="1" applyProtection="1">
      <alignment horizontal="center" vertical="center"/>
      <protection locked="0"/>
    </xf>
    <xf numFmtId="1" fontId="19" fillId="9" borderId="9" xfId="3" applyNumberFormat="1" applyFont="1" applyFill="1" applyBorder="1" applyAlignment="1" applyProtection="1">
      <alignment horizontal="center" vertical="center" wrapText="1"/>
      <protection locked="0"/>
    </xf>
    <xf numFmtId="0" fontId="18" fillId="7" borderId="18" xfId="0" applyFont="1" applyFill="1" applyBorder="1" applyAlignment="1" applyProtection="1">
      <alignment horizontal="center" vertical="center" wrapText="1"/>
      <protection locked="0"/>
    </xf>
    <xf numFmtId="0" fontId="18" fillId="7" borderId="18" xfId="0" applyFont="1" applyFill="1" applyBorder="1" applyAlignment="1" applyProtection="1">
      <alignment horizontal="center" vertical="center"/>
      <protection locked="0"/>
    </xf>
    <xf numFmtId="0" fontId="18" fillId="7" borderId="18" xfId="0" applyFont="1" applyFill="1" applyBorder="1" applyAlignment="1" applyProtection="1">
      <alignment horizontal="left" vertical="center"/>
      <protection locked="0"/>
    </xf>
    <xf numFmtId="2" fontId="18" fillId="7" borderId="18" xfId="0" applyNumberFormat="1" applyFont="1" applyFill="1" applyBorder="1" applyAlignment="1" applyProtection="1">
      <alignment horizontal="center" vertical="center"/>
      <protection locked="0"/>
    </xf>
    <xf numFmtId="167" fontId="18" fillId="7" borderId="18" xfId="0" applyNumberFormat="1" applyFont="1" applyFill="1" applyBorder="1" applyAlignment="1">
      <alignment horizontal="center" vertical="center"/>
    </xf>
    <xf numFmtId="2" fontId="18" fillId="7" borderId="18" xfId="0" applyNumberFormat="1" applyFont="1" applyFill="1" applyBorder="1" applyAlignment="1">
      <alignment horizontal="center" vertical="center"/>
    </xf>
    <xf numFmtId="0" fontId="18" fillId="11" borderId="11" xfId="3" applyFont="1" applyFill="1" applyBorder="1" applyAlignment="1" applyProtection="1">
      <alignment horizontal="center" vertical="center"/>
      <protection locked="0"/>
    </xf>
    <xf numFmtId="0" fontId="18" fillId="11" borderId="11" xfId="3" applyFont="1" applyFill="1" applyBorder="1" applyAlignment="1" applyProtection="1">
      <alignment vertical="center"/>
      <protection locked="0"/>
    </xf>
    <xf numFmtId="165" fontId="18" fillId="11" borderId="11" xfId="3" applyNumberFormat="1" applyFont="1" applyFill="1" applyBorder="1" applyAlignment="1" applyProtection="1">
      <alignment horizontal="center" vertical="center"/>
      <protection locked="0"/>
    </xf>
    <xf numFmtId="167" fontId="18" fillId="11" borderId="11" xfId="3" applyNumberFormat="1" applyFont="1" applyFill="1" applyBorder="1" applyAlignment="1">
      <alignment horizontal="center" vertical="center"/>
    </xf>
    <xf numFmtId="2" fontId="18" fillId="11" borderId="10" xfId="3" applyNumberFormat="1" applyFont="1" applyFill="1" applyBorder="1" applyAlignment="1" applyProtection="1">
      <alignment horizontal="center" vertical="center"/>
      <protection locked="0"/>
    </xf>
    <xf numFmtId="2" fontId="18" fillId="11" borderId="11" xfId="3" applyNumberFormat="1" applyFont="1" applyFill="1" applyBorder="1" applyAlignment="1">
      <alignment horizontal="center" vertical="center"/>
    </xf>
    <xf numFmtId="0" fontId="19" fillId="5" borderId="25"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32" xfId="0" applyFont="1" applyFill="1" applyBorder="1" applyAlignment="1">
      <alignment horizontal="center" vertical="center"/>
    </xf>
    <xf numFmtId="0" fontId="18" fillId="4" borderId="23" xfId="0" applyFont="1" applyFill="1" applyBorder="1" applyAlignment="1" applyProtection="1">
      <alignment horizontal="center" vertical="center" wrapText="1"/>
      <protection locked="0"/>
    </xf>
    <xf numFmtId="0" fontId="18" fillId="4" borderId="23" xfId="0" applyFont="1" applyFill="1" applyBorder="1" applyAlignment="1" applyProtection="1">
      <alignment horizontal="center" vertical="center"/>
      <protection locked="0"/>
    </xf>
    <xf numFmtId="0" fontId="18" fillId="4" borderId="23" xfId="0" applyFont="1" applyFill="1" applyBorder="1" applyAlignment="1" applyProtection="1">
      <alignment vertical="center"/>
      <protection locked="0"/>
    </xf>
    <xf numFmtId="0" fontId="18" fillId="4" borderId="23" xfId="0" applyFont="1" applyFill="1" applyBorder="1" applyAlignment="1" applyProtection="1">
      <alignment horizontal="left" vertical="center"/>
      <protection locked="0"/>
    </xf>
    <xf numFmtId="2" fontId="18" fillId="4" borderId="23" xfId="0" applyNumberFormat="1" applyFont="1" applyFill="1" applyBorder="1" applyAlignment="1" applyProtection="1">
      <alignment horizontal="center" vertical="center"/>
      <protection locked="0"/>
    </xf>
    <xf numFmtId="165" fontId="18" fillId="4" borderId="23" xfId="0" applyNumberFormat="1" applyFont="1" applyFill="1" applyBorder="1" applyAlignment="1" applyProtection="1">
      <alignment horizontal="center" vertical="center"/>
      <protection locked="0"/>
    </xf>
    <xf numFmtId="167" fontId="18" fillId="4" borderId="23" xfId="0" applyNumberFormat="1" applyFont="1" applyFill="1" applyBorder="1" applyAlignment="1">
      <alignment horizontal="center" vertical="center"/>
    </xf>
    <xf numFmtId="2" fontId="18" fillId="4" borderId="23" xfId="0" applyNumberFormat="1" applyFont="1" applyFill="1" applyBorder="1" applyAlignment="1">
      <alignment horizontal="center" vertical="center"/>
    </xf>
    <xf numFmtId="2" fontId="18" fillId="4" borderId="24" xfId="0" applyNumberFormat="1" applyFont="1" applyFill="1" applyBorder="1" applyAlignment="1">
      <alignment horizontal="center" vertical="center"/>
    </xf>
    <xf numFmtId="0" fontId="20" fillId="0" borderId="0" xfId="0" applyFont="1" applyAlignment="1">
      <alignment horizontal="center" vertical="center" wrapText="1"/>
    </xf>
    <xf numFmtId="0" fontId="20" fillId="5" borderId="0" xfId="0" applyFont="1" applyFill="1" applyAlignment="1">
      <alignment horizontal="left" vertical="center"/>
    </xf>
    <xf numFmtId="0" fontId="18" fillId="6" borderId="5" xfId="3" applyFont="1" applyFill="1" applyBorder="1" applyAlignment="1" applyProtection="1">
      <alignment horizontal="center" vertical="center" wrapText="1"/>
      <protection locked="0"/>
    </xf>
    <xf numFmtId="0" fontId="18" fillId="6" borderId="29" xfId="3" applyFont="1" applyFill="1" applyBorder="1" applyAlignment="1" applyProtection="1">
      <alignment horizontal="center" vertical="center" wrapText="1"/>
      <protection locked="0"/>
    </xf>
    <xf numFmtId="0" fontId="18" fillId="3" borderId="29" xfId="3" applyFont="1" applyFill="1" applyBorder="1" applyAlignment="1" applyProtection="1">
      <alignment horizontal="center" vertical="center" wrapText="1"/>
      <protection locked="0"/>
    </xf>
    <xf numFmtId="0" fontId="18" fillId="4" borderId="29" xfId="3" applyFont="1" applyFill="1" applyBorder="1" applyAlignment="1" applyProtection="1">
      <alignment horizontal="center" vertical="center" wrapText="1"/>
      <protection locked="0"/>
    </xf>
    <xf numFmtId="0" fontId="18" fillId="7" borderId="29" xfId="3" applyFont="1" applyFill="1" applyBorder="1" applyAlignment="1" applyProtection="1">
      <alignment horizontal="center" vertical="center" wrapText="1"/>
      <protection locked="0"/>
    </xf>
    <xf numFmtId="1" fontId="19" fillId="5" borderId="22" xfId="3" applyNumberFormat="1" applyFont="1" applyFill="1" applyBorder="1" applyAlignment="1" applyProtection="1">
      <alignment horizontal="center" vertical="center" wrapText="1"/>
      <protection locked="0"/>
    </xf>
    <xf numFmtId="1" fontId="19" fillId="5" borderId="16" xfId="3" applyNumberFormat="1" applyFont="1" applyFill="1" applyBorder="1" applyAlignment="1" applyProtection="1">
      <alignment horizontal="center" vertical="center" wrapText="1"/>
      <protection locked="0"/>
    </xf>
    <xf numFmtId="0" fontId="18" fillId="7" borderId="18" xfId="3" applyFont="1" applyFill="1" applyBorder="1" applyAlignment="1" applyProtection="1">
      <alignment horizontal="center" vertical="center"/>
      <protection locked="0"/>
    </xf>
    <xf numFmtId="0" fontId="18" fillId="7" borderId="18" xfId="3" applyFont="1" applyFill="1" applyBorder="1" applyAlignment="1" applyProtection="1">
      <alignment vertical="center"/>
      <protection locked="0"/>
    </xf>
    <xf numFmtId="2" fontId="18" fillId="7" borderId="18" xfId="3" applyNumberFormat="1" applyFont="1" applyFill="1" applyBorder="1" applyAlignment="1" applyProtection="1">
      <alignment horizontal="center" vertical="center"/>
      <protection locked="0"/>
    </xf>
    <xf numFmtId="165" fontId="18" fillId="7" borderId="18" xfId="3" applyNumberFormat="1" applyFont="1" applyFill="1" applyBorder="1" applyAlignment="1" applyProtection="1">
      <alignment horizontal="center" vertical="center"/>
      <protection locked="0"/>
    </xf>
    <xf numFmtId="167" fontId="18" fillId="7" borderId="18" xfId="3" applyNumberFormat="1" applyFont="1" applyFill="1" applyBorder="1" applyAlignment="1">
      <alignment horizontal="center" vertical="center"/>
    </xf>
    <xf numFmtId="2" fontId="18" fillId="7" borderId="18" xfId="3" applyNumberFormat="1" applyFont="1" applyFill="1" applyBorder="1" applyAlignment="1">
      <alignment horizontal="center" vertical="center"/>
    </xf>
    <xf numFmtId="0" fontId="18" fillId="6" borderId="10" xfId="0" applyFont="1" applyFill="1" applyBorder="1" applyAlignment="1" applyProtection="1">
      <alignment horizontal="center" vertical="center" wrapText="1"/>
      <protection locked="0"/>
    </xf>
    <xf numFmtId="0" fontId="18" fillId="6" borderId="10" xfId="0" applyFont="1" applyFill="1" applyBorder="1" applyAlignment="1" applyProtection="1">
      <alignment horizontal="center" vertical="center"/>
      <protection locked="0"/>
    </xf>
    <xf numFmtId="0" fontId="18" fillId="6" borderId="10" xfId="0" applyFont="1" applyFill="1" applyBorder="1" applyAlignment="1" applyProtection="1">
      <alignment vertical="center"/>
      <protection locked="0"/>
    </xf>
    <xf numFmtId="0" fontId="18" fillId="6" borderId="10" xfId="0" applyFont="1" applyFill="1" applyBorder="1" applyAlignment="1" applyProtection="1">
      <alignment horizontal="left" vertical="center"/>
      <protection locked="0"/>
    </xf>
    <xf numFmtId="2" fontId="18" fillId="6" borderId="10" xfId="0" applyNumberFormat="1" applyFont="1" applyFill="1" applyBorder="1" applyAlignment="1" applyProtection="1">
      <alignment horizontal="center" vertical="center"/>
      <protection locked="0"/>
    </xf>
    <xf numFmtId="165" fontId="18" fillId="6" borderId="10" xfId="0" applyNumberFormat="1" applyFont="1" applyFill="1" applyBorder="1" applyAlignment="1" applyProtection="1">
      <alignment horizontal="center" vertical="center"/>
      <protection locked="0"/>
    </xf>
    <xf numFmtId="167" fontId="18" fillId="6" borderId="10" xfId="0" applyNumberFormat="1" applyFont="1" applyFill="1" applyBorder="1" applyAlignment="1">
      <alignment horizontal="center" vertical="center"/>
    </xf>
    <xf numFmtId="2" fontId="18" fillId="6" borderId="10" xfId="0" applyNumberFormat="1" applyFont="1" applyFill="1" applyBorder="1" applyAlignment="1">
      <alignment horizontal="center" vertical="center"/>
    </xf>
    <xf numFmtId="0" fontId="18" fillId="7" borderId="18" xfId="0" applyFont="1" applyFill="1" applyBorder="1" applyAlignment="1" applyProtection="1">
      <alignment vertical="center"/>
      <protection locked="0"/>
    </xf>
    <xf numFmtId="165" fontId="18" fillId="7" borderId="18" xfId="0" applyNumberFormat="1" applyFont="1" applyFill="1" applyBorder="1" applyAlignment="1" applyProtection="1">
      <alignment horizontal="center" vertical="center"/>
      <protection locked="0"/>
    </xf>
    <xf numFmtId="0" fontId="18" fillId="5" borderId="30" xfId="0" applyFont="1" applyFill="1" applyBorder="1" applyAlignment="1">
      <alignment horizontal="center" vertical="center"/>
    </xf>
    <xf numFmtId="0" fontId="19" fillId="3" borderId="11" xfId="3" applyFont="1" applyFill="1" applyBorder="1" applyAlignment="1" applyProtection="1">
      <alignment horizontal="center" vertical="center" wrapText="1"/>
      <protection locked="0"/>
    </xf>
    <xf numFmtId="0" fontId="19" fillId="3" borderId="11" xfId="3" applyFont="1" applyFill="1" applyBorder="1" applyAlignment="1" applyProtection="1">
      <alignment horizontal="center"/>
      <protection locked="0"/>
    </xf>
    <xf numFmtId="0" fontId="19" fillId="3" borderId="11" xfId="3" applyFont="1" applyFill="1" applyBorder="1" applyProtection="1">
      <protection locked="0"/>
    </xf>
    <xf numFmtId="0" fontId="19" fillId="3" borderId="11" xfId="3" applyFont="1" applyFill="1" applyBorder="1" applyAlignment="1" applyProtection="1">
      <alignment horizontal="left" vertical="center"/>
      <protection locked="0"/>
    </xf>
    <xf numFmtId="0" fontId="19" fillId="3" borderId="11" xfId="3" applyFont="1" applyFill="1" applyBorder="1" applyAlignment="1" applyProtection="1">
      <alignment horizontal="center" vertical="center"/>
      <protection locked="0"/>
    </xf>
    <xf numFmtId="2" fontId="19" fillId="3" borderId="11" xfId="3" applyNumberFormat="1" applyFont="1" applyFill="1" applyBorder="1" applyAlignment="1" applyProtection="1">
      <alignment horizontal="center" vertical="center"/>
      <protection locked="0"/>
    </xf>
    <xf numFmtId="165" fontId="19" fillId="3" borderId="11" xfId="3" applyNumberFormat="1" applyFont="1" applyFill="1" applyBorder="1" applyAlignment="1" applyProtection="1">
      <alignment horizontal="center" vertical="center"/>
      <protection locked="0"/>
    </xf>
    <xf numFmtId="167" fontId="19" fillId="3" borderId="11" xfId="3" applyNumberFormat="1" applyFont="1" applyFill="1" applyBorder="1" applyAlignment="1">
      <alignment horizontal="center" vertical="center"/>
    </xf>
    <xf numFmtId="2" fontId="19" fillId="3" borderId="11" xfId="3" applyNumberFormat="1" applyFont="1" applyFill="1" applyBorder="1" applyAlignment="1">
      <alignment horizontal="center" vertical="center"/>
    </xf>
    <xf numFmtId="0" fontId="18" fillId="11" borderId="10" xfId="0" applyFont="1" applyFill="1" applyBorder="1" applyAlignment="1" applyProtection="1">
      <alignment horizontal="center" vertical="center" wrapText="1"/>
      <protection locked="0"/>
    </xf>
    <xf numFmtId="0" fontId="18" fillId="11" borderId="10" xfId="0" applyFont="1" applyFill="1" applyBorder="1" applyAlignment="1" applyProtection="1">
      <alignment horizontal="center" vertical="center"/>
      <protection locked="0"/>
    </xf>
    <xf numFmtId="0" fontId="18" fillId="11" borderId="10" xfId="0" applyFont="1" applyFill="1" applyBorder="1" applyAlignment="1" applyProtection="1">
      <alignment vertical="center"/>
      <protection locked="0"/>
    </xf>
    <xf numFmtId="0" fontId="18" fillId="11" borderId="10" xfId="0" applyFont="1" applyFill="1" applyBorder="1" applyAlignment="1" applyProtection="1">
      <alignment horizontal="left" vertical="center"/>
      <protection locked="0"/>
    </xf>
    <xf numFmtId="2" fontId="18" fillId="11" borderId="10" xfId="0" applyNumberFormat="1" applyFont="1" applyFill="1" applyBorder="1" applyAlignment="1" applyProtection="1">
      <alignment horizontal="center" vertical="center"/>
      <protection locked="0"/>
    </xf>
    <xf numFmtId="165" fontId="18" fillId="11" borderId="10" xfId="0" applyNumberFormat="1" applyFont="1" applyFill="1" applyBorder="1" applyAlignment="1" applyProtection="1">
      <alignment horizontal="center" vertical="center"/>
      <protection locked="0"/>
    </xf>
    <xf numFmtId="167" fontId="18" fillId="11" borderId="10" xfId="0" applyNumberFormat="1" applyFont="1" applyFill="1" applyBorder="1" applyAlignment="1">
      <alignment horizontal="center" vertical="center"/>
    </xf>
    <xf numFmtId="2" fontId="18" fillId="11" borderId="10" xfId="0" applyNumberFormat="1" applyFont="1" applyFill="1" applyBorder="1" applyAlignment="1">
      <alignment horizontal="center" vertical="center"/>
    </xf>
    <xf numFmtId="0" fontId="19" fillId="5" borderId="14" xfId="0" applyFont="1" applyFill="1" applyBorder="1" applyAlignment="1">
      <alignment horizontal="center" vertical="center"/>
    </xf>
    <xf numFmtId="1" fontId="18" fillId="5" borderId="18" xfId="0" applyNumberFormat="1" applyFont="1" applyFill="1" applyBorder="1" applyAlignment="1" applyProtection="1">
      <alignment horizontal="center" vertical="center"/>
      <protection locked="0"/>
    </xf>
    <xf numFmtId="166" fontId="18" fillId="5" borderId="21" xfId="0" applyNumberFormat="1" applyFont="1" applyFill="1" applyBorder="1" applyAlignment="1" applyProtection="1">
      <alignment horizontal="center" vertical="center"/>
      <protection locked="0"/>
    </xf>
    <xf numFmtId="165" fontId="18" fillId="5" borderId="23" xfId="0" applyNumberFormat="1" applyFont="1" applyFill="1" applyBorder="1" applyAlignment="1" applyProtection="1">
      <alignment horizontal="center" vertical="center"/>
      <protection locked="0"/>
    </xf>
    <xf numFmtId="166" fontId="18" fillId="5" borderId="23" xfId="0" applyNumberFormat="1" applyFont="1" applyFill="1" applyBorder="1" applyAlignment="1" applyProtection="1">
      <alignment horizontal="center" vertical="center"/>
      <protection locked="0"/>
    </xf>
    <xf numFmtId="2" fontId="18" fillId="5" borderId="23" xfId="0" applyNumberFormat="1" applyFont="1" applyFill="1" applyBorder="1" applyAlignment="1" applyProtection="1">
      <alignment horizontal="center" vertical="center"/>
      <protection locked="0"/>
    </xf>
    <xf numFmtId="1" fontId="18" fillId="5" borderId="23" xfId="0" applyNumberFormat="1" applyFont="1" applyFill="1" applyBorder="1" applyAlignment="1" applyProtection="1">
      <alignment horizontal="center" vertical="center" wrapText="1"/>
      <protection locked="0"/>
    </xf>
    <xf numFmtId="0" fontId="19" fillId="5" borderId="40" xfId="0" applyFont="1" applyFill="1" applyBorder="1" applyAlignment="1">
      <alignment horizontal="center" vertical="center" wrapText="1"/>
    </xf>
    <xf numFmtId="1" fontId="18" fillId="0" borderId="18" xfId="0" applyNumberFormat="1" applyFont="1" applyBorder="1" applyAlignment="1">
      <alignment horizontal="center" vertical="center" wrapText="1"/>
    </xf>
    <xf numFmtId="0" fontId="18" fillId="7" borderId="18" xfId="0" applyFont="1" applyFill="1" applyBorder="1" applyAlignment="1">
      <alignment horizontal="center" vertical="top" wrapText="1"/>
    </xf>
    <xf numFmtId="0" fontId="18" fillId="7" borderId="18" xfId="0" applyFont="1" applyFill="1" applyBorder="1" applyAlignment="1">
      <alignment horizontal="center"/>
    </xf>
    <xf numFmtId="0" fontId="18" fillId="7" borderId="18" xfId="0" applyFont="1" applyFill="1" applyBorder="1"/>
    <xf numFmtId="165" fontId="18" fillId="7" borderId="18" xfId="0" applyNumberFormat="1" applyFont="1" applyFill="1" applyBorder="1" applyAlignment="1">
      <alignment horizontal="center"/>
    </xf>
    <xf numFmtId="166" fontId="18" fillId="5" borderId="11" xfId="3" applyNumberFormat="1" applyFont="1" applyFill="1" applyBorder="1" applyAlignment="1" applyProtection="1">
      <alignment horizontal="center" vertical="center"/>
      <protection locked="0"/>
    </xf>
    <xf numFmtId="0" fontId="17" fillId="5" borderId="17" xfId="0" applyFont="1" applyFill="1" applyBorder="1" applyAlignment="1">
      <alignment horizontal="center" vertical="center" wrapText="1"/>
    </xf>
    <xf numFmtId="0" fontId="21" fillId="5" borderId="0" xfId="0" applyFont="1" applyFill="1" applyAlignment="1">
      <alignment horizontal="left"/>
    </xf>
    <xf numFmtId="0" fontId="18" fillId="12" borderId="11" xfId="3" applyFont="1" applyFill="1" applyBorder="1" applyAlignment="1" applyProtection="1">
      <alignment horizontal="center" vertical="center" wrapText="1"/>
      <protection locked="0"/>
    </xf>
    <xf numFmtId="0" fontId="18" fillId="12" borderId="11" xfId="3" applyFont="1" applyFill="1" applyBorder="1" applyAlignment="1" applyProtection="1">
      <alignment horizontal="center"/>
      <protection locked="0"/>
    </xf>
    <xf numFmtId="0" fontId="18" fillId="12" borderId="11" xfId="3" applyFont="1" applyFill="1" applyBorder="1" applyProtection="1">
      <protection locked="0"/>
    </xf>
    <xf numFmtId="2" fontId="18" fillId="12" borderId="11" xfId="3" applyNumberFormat="1" applyFont="1" applyFill="1" applyBorder="1" applyAlignment="1" applyProtection="1">
      <alignment horizontal="center"/>
      <protection locked="0"/>
    </xf>
    <xf numFmtId="165" fontId="18" fillId="12" borderId="11" xfId="3" applyNumberFormat="1" applyFont="1" applyFill="1" applyBorder="1" applyAlignment="1" applyProtection="1">
      <alignment horizontal="center"/>
      <protection locked="0"/>
    </xf>
    <xf numFmtId="167" fontId="18" fillId="12" borderId="11" xfId="3" applyNumberFormat="1" applyFont="1" applyFill="1" applyBorder="1" applyAlignment="1">
      <alignment horizontal="center"/>
    </xf>
    <xf numFmtId="2" fontId="18" fillId="12" borderId="11" xfId="3" applyNumberFormat="1" applyFont="1" applyFill="1" applyBorder="1" applyAlignment="1">
      <alignment horizontal="center"/>
    </xf>
    <xf numFmtId="165" fontId="18" fillId="5" borderId="11" xfId="3" applyNumberFormat="1" applyFont="1" applyFill="1" applyBorder="1" applyAlignment="1" applyProtection="1">
      <alignment horizontal="center" vertical="center"/>
      <protection locked="0"/>
    </xf>
    <xf numFmtId="2" fontId="18" fillId="5" borderId="11" xfId="3" applyNumberFormat="1" applyFont="1" applyFill="1" applyBorder="1" applyAlignment="1" applyProtection="1">
      <alignment horizontal="center" vertical="center"/>
      <protection locked="0"/>
    </xf>
    <xf numFmtId="1" fontId="18" fillId="5" borderId="11" xfId="3" applyNumberFormat="1" applyFont="1" applyFill="1" applyBorder="1" applyAlignment="1" applyProtection="1">
      <alignment horizontal="center" vertical="center" wrapText="1"/>
      <protection locked="0"/>
    </xf>
    <xf numFmtId="0" fontId="18" fillId="6" borderId="21" xfId="0" applyFont="1" applyFill="1" applyBorder="1" applyAlignment="1" applyProtection="1">
      <alignment horizontal="center" vertical="center" wrapText="1"/>
      <protection locked="0"/>
    </xf>
    <xf numFmtId="0" fontId="18" fillId="6" borderId="21" xfId="0" applyFont="1" applyFill="1" applyBorder="1" applyAlignment="1" applyProtection="1">
      <alignment horizontal="center" vertical="center"/>
      <protection locked="0"/>
    </xf>
    <xf numFmtId="0" fontId="18" fillId="6" borderId="21" xfId="0" applyFont="1" applyFill="1" applyBorder="1" applyAlignment="1">
      <alignment vertical="center"/>
    </xf>
    <xf numFmtId="0" fontId="18" fillId="6" borderId="21" xfId="0" applyFont="1" applyFill="1" applyBorder="1" applyAlignment="1">
      <alignment horizontal="left" vertical="center"/>
    </xf>
    <xf numFmtId="0" fontId="18" fillId="6" borderId="21" xfId="0" applyFont="1" applyFill="1" applyBorder="1" applyAlignment="1">
      <alignment horizontal="center" vertical="center"/>
    </xf>
    <xf numFmtId="2" fontId="18" fillId="6" borderId="21" xfId="0" applyNumberFormat="1" applyFont="1" applyFill="1" applyBorder="1" applyAlignment="1" applyProtection="1">
      <alignment horizontal="center" vertical="center"/>
      <protection locked="0"/>
    </xf>
    <xf numFmtId="165" fontId="18" fillId="6" borderId="21" xfId="0" applyNumberFormat="1" applyFont="1" applyFill="1" applyBorder="1" applyAlignment="1">
      <alignment horizontal="center" vertical="center"/>
    </xf>
    <xf numFmtId="167" fontId="18" fillId="6" borderId="21" xfId="0" applyNumberFormat="1" applyFont="1" applyFill="1" applyBorder="1" applyAlignment="1">
      <alignment horizontal="center" vertical="center"/>
    </xf>
    <xf numFmtId="2" fontId="18" fillId="6" borderId="21" xfId="0" applyNumberFormat="1" applyFont="1" applyFill="1" applyBorder="1" applyAlignment="1">
      <alignment horizontal="center" vertical="center"/>
    </xf>
    <xf numFmtId="165" fontId="19" fillId="0" borderId="21" xfId="3" applyNumberFormat="1" applyFont="1" applyBorder="1" applyAlignment="1">
      <alignment horizontal="center"/>
    </xf>
    <xf numFmtId="166" fontId="19" fillId="0" borderId="21" xfId="3" applyNumberFormat="1" applyFont="1" applyBorder="1" applyAlignment="1">
      <alignment horizontal="center"/>
    </xf>
    <xf numFmtId="2" fontId="19" fillId="0" borderId="21" xfId="3" applyNumberFormat="1" applyFont="1" applyBorder="1" applyAlignment="1">
      <alignment horizontal="center"/>
    </xf>
    <xf numFmtId="1" fontId="19" fillId="0" borderId="21" xfId="3" applyNumberFormat="1" applyFont="1" applyBorder="1" applyAlignment="1">
      <alignment horizontal="center"/>
    </xf>
    <xf numFmtId="0" fontId="18" fillId="11" borderId="21" xfId="3" applyFont="1" applyFill="1" applyBorder="1" applyProtection="1">
      <protection locked="0"/>
    </xf>
    <xf numFmtId="2" fontId="18" fillId="11" borderId="21" xfId="3" applyNumberFormat="1" applyFont="1" applyFill="1" applyBorder="1" applyAlignment="1" applyProtection="1">
      <alignment horizontal="center"/>
      <protection locked="0"/>
    </xf>
    <xf numFmtId="165" fontId="18" fillId="11" borderId="21" xfId="3" applyNumberFormat="1" applyFont="1" applyFill="1" applyBorder="1" applyAlignment="1" applyProtection="1">
      <alignment horizontal="center"/>
      <protection locked="0"/>
    </xf>
    <xf numFmtId="167" fontId="18" fillId="11" borderId="21" xfId="3" applyNumberFormat="1" applyFont="1" applyFill="1" applyBorder="1" applyAlignment="1">
      <alignment horizontal="center"/>
    </xf>
    <xf numFmtId="2" fontId="18" fillId="11" borderId="21" xfId="3" applyNumberFormat="1" applyFont="1" applyFill="1" applyBorder="1" applyAlignment="1">
      <alignment horizontal="center"/>
    </xf>
    <xf numFmtId="2" fontId="18" fillId="11" borderId="3" xfId="0" applyNumberFormat="1" applyFont="1" applyFill="1" applyBorder="1" applyAlignment="1">
      <alignment horizontal="center" vertical="center"/>
    </xf>
    <xf numFmtId="2" fontId="18" fillId="11" borderId="15" xfId="0" applyNumberFormat="1" applyFont="1" applyFill="1" applyBorder="1" applyAlignment="1">
      <alignment horizontal="center" vertical="center"/>
    </xf>
    <xf numFmtId="2" fontId="18" fillId="3" borderId="15" xfId="0" applyNumberFormat="1" applyFont="1" applyFill="1" applyBorder="1" applyAlignment="1">
      <alignment horizontal="center" vertical="center"/>
    </xf>
    <xf numFmtId="2" fontId="18" fillId="4" borderId="15" xfId="0" applyNumberFormat="1" applyFont="1" applyFill="1" applyBorder="1" applyAlignment="1">
      <alignment horizontal="center" vertical="center"/>
    </xf>
    <xf numFmtId="2" fontId="18" fillId="4" borderId="41" xfId="0" applyNumberFormat="1" applyFont="1" applyFill="1" applyBorder="1" applyAlignment="1">
      <alignment horizontal="center" vertical="center"/>
    </xf>
    <xf numFmtId="2" fontId="18" fillId="6" borderId="12" xfId="0" applyNumberFormat="1" applyFont="1" applyFill="1" applyBorder="1" applyAlignment="1">
      <alignment horizontal="center" vertical="center"/>
    </xf>
    <xf numFmtId="2" fontId="18" fillId="6" borderId="15" xfId="0" applyNumberFormat="1" applyFont="1" applyFill="1" applyBorder="1" applyAlignment="1">
      <alignment horizontal="center" vertical="center"/>
    </xf>
    <xf numFmtId="2" fontId="18" fillId="7" borderId="15" xfId="0" applyNumberFormat="1" applyFont="1" applyFill="1" applyBorder="1" applyAlignment="1">
      <alignment horizontal="center" vertical="center"/>
    </xf>
    <xf numFmtId="2" fontId="18" fillId="7" borderId="15" xfId="3" applyNumberFormat="1" applyFont="1" applyFill="1" applyBorder="1" applyAlignment="1">
      <alignment horizontal="center"/>
    </xf>
    <xf numFmtId="2" fontId="18" fillId="7" borderId="42" xfId="0" applyNumberFormat="1" applyFont="1" applyFill="1" applyBorder="1" applyAlignment="1">
      <alignment horizontal="center" vertical="center"/>
    </xf>
    <xf numFmtId="2" fontId="18" fillId="11" borderId="15" xfId="3" applyNumberFormat="1" applyFont="1" applyFill="1" applyBorder="1" applyAlignment="1">
      <alignment horizontal="center"/>
    </xf>
    <xf numFmtId="2" fontId="18" fillId="4" borderId="15" xfId="3" applyNumberFormat="1" applyFont="1" applyFill="1" applyBorder="1" applyAlignment="1">
      <alignment horizontal="center"/>
    </xf>
    <xf numFmtId="2" fontId="18" fillId="7" borderId="41" xfId="3" applyNumberFormat="1" applyFont="1" applyFill="1" applyBorder="1" applyAlignment="1">
      <alignment horizontal="center"/>
    </xf>
    <xf numFmtId="2" fontId="18" fillId="6" borderId="3" xfId="0" applyNumberFormat="1" applyFont="1" applyFill="1" applyBorder="1" applyAlignment="1">
      <alignment horizontal="center" vertical="center"/>
    </xf>
    <xf numFmtId="2" fontId="18" fillId="7" borderId="41" xfId="0" applyNumberFormat="1" applyFont="1" applyFill="1" applyBorder="1" applyAlignment="1">
      <alignment horizontal="center" vertical="center"/>
    </xf>
    <xf numFmtId="2" fontId="18" fillId="4" borderId="12" xfId="3" applyNumberFormat="1" applyFont="1" applyFill="1" applyBorder="1" applyAlignment="1">
      <alignment horizontal="center"/>
    </xf>
    <xf numFmtId="2" fontId="19" fillId="11" borderId="3" xfId="3" applyNumberFormat="1" applyFont="1" applyFill="1" applyBorder="1" applyAlignment="1">
      <alignment horizontal="center" vertical="center"/>
    </xf>
    <xf numFmtId="2" fontId="19" fillId="11" borderId="15" xfId="3" applyNumberFormat="1" applyFont="1" applyFill="1" applyBorder="1" applyAlignment="1">
      <alignment horizontal="center" vertical="center"/>
    </xf>
    <xf numFmtId="2" fontId="19" fillId="3" borderId="15" xfId="3" applyNumberFormat="1" applyFont="1" applyFill="1" applyBorder="1" applyAlignment="1">
      <alignment horizontal="center" vertical="center"/>
    </xf>
    <xf numFmtId="2" fontId="19" fillId="4" borderId="15" xfId="3" applyNumberFormat="1" applyFont="1" applyFill="1" applyBorder="1" applyAlignment="1">
      <alignment horizontal="center" vertical="center"/>
    </xf>
    <xf numFmtId="2" fontId="18" fillId="11" borderId="12" xfId="3" applyNumberFormat="1" applyFont="1" applyFill="1" applyBorder="1" applyAlignment="1">
      <alignment horizontal="center"/>
    </xf>
    <xf numFmtId="2" fontId="18" fillId="7" borderId="42" xfId="3" applyNumberFormat="1" applyFont="1" applyFill="1" applyBorder="1" applyAlignment="1">
      <alignment horizontal="center"/>
    </xf>
    <xf numFmtId="2" fontId="18" fillId="11" borderId="12" xfId="0" applyNumberFormat="1" applyFont="1" applyFill="1" applyBorder="1" applyAlignment="1">
      <alignment horizontal="center" vertical="center"/>
    </xf>
    <xf numFmtId="2" fontId="18" fillId="11" borderId="15" xfId="3" applyNumberFormat="1" applyFont="1" applyFill="1" applyBorder="1" applyAlignment="1">
      <alignment horizontal="center" vertical="center"/>
    </xf>
    <xf numFmtId="2" fontId="18" fillId="3" borderId="15" xfId="3" applyNumberFormat="1" applyFont="1" applyFill="1" applyBorder="1" applyAlignment="1">
      <alignment horizontal="center" vertical="center"/>
    </xf>
    <xf numFmtId="0" fontId="18" fillId="5" borderId="19" xfId="0" applyFont="1" applyFill="1" applyBorder="1" applyAlignment="1">
      <alignment horizontal="center" vertical="center"/>
    </xf>
    <xf numFmtId="165" fontId="19" fillId="5" borderId="9" xfId="0" applyNumberFormat="1" applyFont="1" applyFill="1" applyBorder="1" applyAlignment="1" applyProtection="1">
      <alignment horizontal="center" vertical="center"/>
      <protection locked="0"/>
    </xf>
    <xf numFmtId="166" fontId="19" fillId="5" borderId="9" xfId="0" applyNumberFormat="1" applyFont="1" applyFill="1" applyBorder="1" applyAlignment="1" applyProtection="1">
      <alignment horizontal="center" vertical="center"/>
      <protection locked="0"/>
    </xf>
    <xf numFmtId="2" fontId="19" fillId="5" borderId="9" xfId="0" applyNumberFormat="1" applyFont="1" applyFill="1" applyBorder="1" applyAlignment="1" applyProtection="1">
      <alignment horizontal="center" vertical="center"/>
      <protection locked="0"/>
    </xf>
    <xf numFmtId="1" fontId="19" fillId="5" borderId="9" xfId="0" applyNumberFormat="1" applyFont="1" applyFill="1" applyBorder="1" applyAlignment="1" applyProtection="1">
      <alignment horizontal="center" vertical="center" wrapText="1"/>
      <protection locked="0"/>
    </xf>
    <xf numFmtId="0" fontId="18" fillId="7" borderId="18" xfId="0" applyFont="1" applyFill="1" applyBorder="1" applyAlignment="1">
      <alignment vertical="center"/>
    </xf>
    <xf numFmtId="0" fontId="18" fillId="7" borderId="18" xfId="0" applyFont="1" applyFill="1" applyBorder="1" applyAlignment="1">
      <alignment horizontal="left" vertical="center"/>
    </xf>
    <xf numFmtId="0" fontId="18" fillId="7" borderId="18" xfId="0" applyFont="1" applyFill="1" applyBorder="1" applyAlignment="1">
      <alignment horizontal="center" vertical="center"/>
    </xf>
    <xf numFmtId="165" fontId="18" fillId="7" borderId="18" xfId="0" applyNumberFormat="1" applyFont="1" applyFill="1" applyBorder="1" applyAlignment="1">
      <alignment horizontal="center" vertical="center"/>
    </xf>
    <xf numFmtId="0" fontId="19" fillId="4" borderId="23" xfId="3" applyFont="1" applyFill="1" applyBorder="1" applyAlignment="1" applyProtection="1">
      <alignment horizontal="center" vertical="center" wrapText="1"/>
      <protection locked="0"/>
    </xf>
    <xf numFmtId="0" fontId="19" fillId="4" borderId="23" xfId="3" applyFont="1" applyFill="1" applyBorder="1" applyAlignment="1" applyProtection="1">
      <alignment horizontal="center"/>
      <protection locked="0"/>
    </xf>
    <xf numFmtId="0" fontId="19" fillId="4" borderId="23" xfId="3" applyFont="1" applyFill="1" applyBorder="1" applyProtection="1">
      <protection locked="0"/>
    </xf>
    <xf numFmtId="0" fontId="19" fillId="4" borderId="23" xfId="3" applyFont="1" applyFill="1" applyBorder="1" applyAlignment="1" applyProtection="1">
      <alignment horizontal="left" vertical="center"/>
      <protection locked="0"/>
    </xf>
    <xf numFmtId="0" fontId="19" fillId="4" borderId="23" xfId="3" applyFont="1" applyFill="1" applyBorder="1" applyAlignment="1" applyProtection="1">
      <alignment horizontal="center" vertical="center"/>
      <protection locked="0"/>
    </xf>
    <xf numFmtId="2" fontId="19" fillId="4" borderId="23" xfId="3" applyNumberFormat="1" applyFont="1" applyFill="1" applyBorder="1" applyAlignment="1" applyProtection="1">
      <alignment horizontal="center" vertical="center"/>
      <protection locked="0"/>
    </xf>
    <xf numFmtId="165" fontId="19" fillId="4" borderId="23" xfId="3" applyNumberFormat="1" applyFont="1" applyFill="1" applyBorder="1" applyAlignment="1" applyProtection="1">
      <alignment horizontal="center" vertical="center"/>
      <protection locked="0"/>
    </xf>
    <xf numFmtId="167" fontId="19" fillId="4" borderId="23" xfId="3" applyNumberFormat="1" applyFont="1" applyFill="1" applyBorder="1" applyAlignment="1">
      <alignment horizontal="center" vertical="center"/>
    </xf>
    <xf numFmtId="2" fontId="19" fillId="4" borderId="23" xfId="3" applyNumberFormat="1" applyFont="1" applyFill="1" applyBorder="1" applyAlignment="1">
      <alignment horizontal="center" vertical="center"/>
    </xf>
    <xf numFmtId="0" fontId="18" fillId="3" borderId="10" xfId="3" applyFont="1" applyFill="1" applyBorder="1" applyAlignment="1" applyProtection="1">
      <alignment horizontal="center" vertical="center" wrapText="1"/>
      <protection locked="0"/>
    </xf>
    <xf numFmtId="0" fontId="18" fillId="3" borderId="10" xfId="3" applyFont="1" applyFill="1" applyBorder="1" applyAlignment="1" applyProtection="1">
      <alignment horizontal="center"/>
      <protection locked="0"/>
    </xf>
    <xf numFmtId="0" fontId="18" fillId="3" borderId="10" xfId="3" applyFont="1" applyFill="1" applyBorder="1" applyProtection="1">
      <protection locked="0"/>
    </xf>
    <xf numFmtId="2" fontId="18" fillId="3" borderId="10" xfId="3" applyNumberFormat="1" applyFont="1" applyFill="1" applyBorder="1" applyAlignment="1" applyProtection="1">
      <alignment horizontal="center"/>
      <protection locked="0"/>
    </xf>
    <xf numFmtId="165" fontId="18" fillId="3" borderId="10" xfId="3" applyNumberFormat="1" applyFont="1" applyFill="1" applyBorder="1" applyAlignment="1" applyProtection="1">
      <alignment horizontal="center"/>
      <protection locked="0"/>
    </xf>
    <xf numFmtId="167" fontId="18" fillId="3" borderId="10" xfId="3" applyNumberFormat="1" applyFont="1" applyFill="1" applyBorder="1" applyAlignment="1">
      <alignment horizontal="center"/>
    </xf>
    <xf numFmtId="2" fontId="18" fillId="3" borderId="10" xfId="3" applyNumberFormat="1" applyFont="1" applyFill="1" applyBorder="1" applyAlignment="1">
      <alignment horizontal="center"/>
    </xf>
    <xf numFmtId="2" fontId="18" fillId="3" borderId="12" xfId="3" applyNumberFormat="1" applyFont="1" applyFill="1" applyBorder="1" applyAlignment="1">
      <alignment horizontal="center"/>
    </xf>
    <xf numFmtId="0" fontId="18" fillId="6" borderId="21" xfId="0" applyFont="1" applyFill="1" applyBorder="1" applyAlignment="1" applyProtection="1">
      <alignment vertical="center"/>
      <protection locked="0"/>
    </xf>
    <xf numFmtId="0" fontId="18" fillId="6" borderId="21" xfId="0" applyFont="1" applyFill="1" applyBorder="1" applyAlignment="1" applyProtection="1">
      <alignment horizontal="left" vertical="center"/>
      <protection locked="0"/>
    </xf>
    <xf numFmtId="165" fontId="18" fillId="6" borderId="21" xfId="0" applyNumberFormat="1" applyFont="1" applyFill="1" applyBorder="1" applyAlignment="1" applyProtection="1">
      <alignment horizontal="center" vertical="center"/>
      <protection locked="0"/>
    </xf>
    <xf numFmtId="0" fontId="18" fillId="12" borderId="11" xfId="0" applyFont="1" applyFill="1" applyBorder="1" applyAlignment="1" applyProtection="1">
      <alignment horizontal="center" vertical="center" wrapText="1"/>
      <protection locked="0"/>
    </xf>
    <xf numFmtId="0" fontId="18" fillId="12" borderId="11" xfId="0" applyFont="1" applyFill="1" applyBorder="1" applyAlignment="1" applyProtection="1">
      <alignment horizontal="center" vertical="center"/>
      <protection locked="0"/>
    </xf>
    <xf numFmtId="0" fontId="18" fillId="12" borderId="11" xfId="0" applyFont="1" applyFill="1" applyBorder="1" applyAlignment="1" applyProtection="1">
      <alignment vertical="center"/>
      <protection locked="0"/>
    </xf>
    <xf numFmtId="0" fontId="18" fillId="12" borderId="11" xfId="0" applyFont="1" applyFill="1" applyBorder="1" applyAlignment="1" applyProtection="1">
      <alignment horizontal="left" vertical="center"/>
      <protection locked="0"/>
    </xf>
    <xf numFmtId="2" fontId="18" fillId="12" borderId="11" xfId="0" applyNumberFormat="1" applyFont="1" applyFill="1" applyBorder="1" applyAlignment="1" applyProtection="1">
      <alignment horizontal="center" vertical="center"/>
      <protection locked="0"/>
    </xf>
    <xf numFmtId="165" fontId="18" fillId="12" borderId="11" xfId="0" applyNumberFormat="1" applyFont="1" applyFill="1" applyBorder="1" applyAlignment="1" applyProtection="1">
      <alignment horizontal="center" vertical="center"/>
      <protection locked="0"/>
    </xf>
    <xf numFmtId="167" fontId="18" fillId="12" borderId="11" xfId="0" applyNumberFormat="1" applyFont="1" applyFill="1" applyBorder="1" applyAlignment="1">
      <alignment horizontal="center" vertical="center"/>
    </xf>
    <xf numFmtId="2" fontId="18" fillId="12" borderId="11" xfId="0" applyNumberFormat="1" applyFont="1" applyFill="1" applyBorder="1" applyAlignment="1">
      <alignment horizontal="center" vertical="center"/>
    </xf>
    <xf numFmtId="2" fontId="18" fillId="12" borderId="15" xfId="0" applyNumberFormat="1" applyFont="1" applyFill="1" applyBorder="1" applyAlignment="1">
      <alignment horizontal="center" vertical="center"/>
    </xf>
    <xf numFmtId="0" fontId="7" fillId="0" borderId="38" xfId="0" applyFont="1" applyBorder="1" applyAlignment="1">
      <alignment horizontal="center" vertical="center" wrapText="1"/>
    </xf>
    <xf numFmtId="2" fontId="18" fillId="2" borderId="3" xfId="0" applyNumberFormat="1" applyFont="1" applyFill="1" applyBorder="1" applyAlignment="1" applyProtection="1">
      <alignment horizontal="center"/>
      <protection locked="0"/>
    </xf>
    <xf numFmtId="2" fontId="18" fillId="2" borderId="15" xfId="0" applyNumberFormat="1" applyFont="1" applyFill="1" applyBorder="1" applyAlignment="1" applyProtection="1">
      <alignment horizontal="center"/>
      <protection locked="0"/>
    </xf>
    <xf numFmtId="2" fontId="18" fillId="3" borderId="15" xfId="0" applyNumberFormat="1" applyFont="1" applyFill="1" applyBorder="1" applyAlignment="1">
      <alignment horizontal="center"/>
    </xf>
    <xf numFmtId="2" fontId="18" fillId="4" borderId="15" xfId="0" applyNumberFormat="1" applyFont="1" applyFill="1" applyBorder="1" applyAlignment="1">
      <alignment horizontal="center"/>
    </xf>
    <xf numFmtId="2" fontId="18" fillId="7" borderId="15" xfId="0" applyNumberFormat="1" applyFont="1" applyFill="1" applyBorder="1" applyAlignment="1">
      <alignment horizontal="center"/>
    </xf>
    <xf numFmtId="2" fontId="18" fillId="7" borderId="42" xfId="0" applyNumberFormat="1" applyFont="1" applyFill="1" applyBorder="1" applyAlignment="1">
      <alignment horizontal="center"/>
    </xf>
    <xf numFmtId="2" fontId="18" fillId="6" borderId="3" xfId="3" applyNumberFormat="1" applyFont="1" applyFill="1" applyBorder="1" applyAlignment="1">
      <alignment horizontal="center"/>
    </xf>
    <xf numFmtId="2" fontId="18" fillId="6" borderId="15" xfId="3" applyNumberFormat="1" applyFont="1" applyFill="1" applyBorder="1" applyAlignment="1">
      <alignment horizontal="center"/>
    </xf>
    <xf numFmtId="2" fontId="18" fillId="3" borderId="15" xfId="3" applyNumberFormat="1" applyFont="1" applyFill="1" applyBorder="1" applyAlignment="1">
      <alignment horizontal="center"/>
    </xf>
    <xf numFmtId="2" fontId="18" fillId="6" borderId="12" xfId="3" applyNumberFormat="1" applyFont="1" applyFill="1" applyBorder="1" applyAlignment="1">
      <alignment horizontal="center"/>
    </xf>
    <xf numFmtId="2" fontId="18" fillId="6" borderId="3" xfId="3" applyNumberFormat="1" applyFont="1" applyFill="1" applyBorder="1" applyAlignment="1">
      <alignment horizontal="center" vertical="center"/>
    </xf>
    <xf numFmtId="2" fontId="18" fillId="6" borderId="15" xfId="3" applyNumberFormat="1" applyFont="1" applyFill="1" applyBorder="1" applyAlignment="1">
      <alignment horizontal="center" vertical="center"/>
    </xf>
    <xf numFmtId="2" fontId="18" fillId="8" borderId="15" xfId="3" applyNumberFormat="1" applyFont="1" applyFill="1" applyBorder="1" applyAlignment="1">
      <alignment horizontal="center" vertical="center"/>
    </xf>
    <xf numFmtId="2" fontId="18" fillId="10" borderId="15" xfId="3" applyNumberFormat="1" applyFont="1" applyFill="1" applyBorder="1" applyAlignment="1">
      <alignment horizontal="center" vertical="center"/>
    </xf>
    <xf numFmtId="2" fontId="18" fillId="7" borderId="15" xfId="3" applyNumberFormat="1" applyFont="1" applyFill="1" applyBorder="1" applyAlignment="1">
      <alignment horizontal="center" vertical="center"/>
    </xf>
    <xf numFmtId="2" fontId="18" fillId="7" borderId="41" xfId="3" applyNumberFormat="1" applyFont="1" applyFill="1" applyBorder="1" applyAlignment="1">
      <alignment horizontal="center" vertical="center"/>
    </xf>
    <xf numFmtId="2" fontId="18" fillId="6" borderId="12" xfId="0" applyNumberFormat="1" applyFont="1" applyFill="1" applyBorder="1" applyAlignment="1">
      <alignment horizontal="center"/>
    </xf>
    <xf numFmtId="2" fontId="18" fillId="6" borderId="15" xfId="0" applyNumberFormat="1" applyFont="1" applyFill="1" applyBorder="1" applyAlignment="1">
      <alignment horizontal="center"/>
    </xf>
    <xf numFmtId="2" fontId="18" fillId="11" borderId="3" xfId="3" applyNumberFormat="1" applyFont="1" applyFill="1" applyBorder="1" applyAlignment="1">
      <alignment horizontal="center"/>
    </xf>
    <xf numFmtId="2" fontId="18" fillId="12" borderId="15" xfId="3" applyNumberFormat="1" applyFont="1" applyFill="1" applyBorder="1" applyAlignment="1">
      <alignment horizontal="center"/>
    </xf>
    <xf numFmtId="2" fontId="18" fillId="6" borderId="12" xfId="3" applyNumberFormat="1" applyFont="1" applyFill="1" applyBorder="1" applyAlignment="1">
      <alignment horizontal="center" vertical="center"/>
    </xf>
    <xf numFmtId="2" fontId="18" fillId="4" borderId="15" xfId="3" applyNumberFormat="1" applyFont="1" applyFill="1" applyBorder="1" applyAlignment="1">
      <alignment horizontal="center" vertical="center"/>
    </xf>
    <xf numFmtId="2" fontId="19" fillId="4" borderId="41" xfId="3" applyNumberFormat="1" applyFont="1" applyFill="1" applyBorder="1" applyAlignment="1">
      <alignment horizontal="center" vertical="center"/>
    </xf>
    <xf numFmtId="0" fontId="5" fillId="0" borderId="34" xfId="0" applyFont="1" applyBorder="1" applyAlignment="1">
      <alignment horizontal="center" vertical="center"/>
    </xf>
    <xf numFmtId="2" fontId="8" fillId="0" borderId="37" xfId="0" applyNumberFormat="1" applyFont="1" applyBorder="1" applyAlignment="1">
      <alignment horizontal="center" vertical="center"/>
    </xf>
    <xf numFmtId="2" fontId="8" fillId="0" borderId="38" xfId="0" applyNumberFormat="1" applyFont="1" applyBorder="1" applyAlignment="1">
      <alignment horizontal="center" vertical="center"/>
    </xf>
    <xf numFmtId="2" fontId="23" fillId="6" borderId="38" xfId="3" applyNumberFormat="1" applyFont="1" applyFill="1" applyBorder="1" applyAlignment="1">
      <alignment horizontal="center" vertical="center"/>
    </xf>
    <xf numFmtId="2" fontId="23" fillId="3" borderId="38" xfId="3" applyNumberFormat="1" applyFont="1" applyFill="1" applyBorder="1" applyAlignment="1">
      <alignment horizontal="center" vertical="center"/>
    </xf>
    <xf numFmtId="2" fontId="23" fillId="4" borderId="38" xfId="3" applyNumberFormat="1" applyFont="1" applyFill="1" applyBorder="1" applyAlignment="1">
      <alignment horizontal="center" vertical="center"/>
    </xf>
    <xf numFmtId="2" fontId="23" fillId="7" borderId="38" xfId="3" applyNumberFormat="1" applyFont="1" applyFill="1" applyBorder="1" applyAlignment="1">
      <alignment horizontal="center" vertical="center"/>
    </xf>
    <xf numFmtId="2" fontId="8" fillId="0" borderId="39" xfId="0" applyNumberFormat="1" applyFont="1" applyBorder="1" applyAlignment="1">
      <alignment horizontal="center" vertical="center"/>
    </xf>
    <xf numFmtId="0" fontId="24" fillId="0" borderId="0" xfId="0" applyFont="1" applyAlignment="1">
      <alignment vertical="center"/>
    </xf>
    <xf numFmtId="0" fontId="16" fillId="0" borderId="0" xfId="0" applyFont="1" applyAlignment="1">
      <alignment horizontal="left"/>
    </xf>
    <xf numFmtId="0" fontId="19" fillId="0" borderId="0" xfId="0" applyFont="1" applyAlignment="1">
      <alignment horizontal="center" vertical="center"/>
    </xf>
    <xf numFmtId="165" fontId="19" fillId="0" borderId="0" xfId="0" applyNumberFormat="1" applyFont="1" applyAlignment="1" applyProtection="1">
      <alignment horizontal="center" vertical="center"/>
      <protection locked="0"/>
    </xf>
    <xf numFmtId="166" fontId="19" fillId="0" borderId="0" xfId="0" applyNumberFormat="1" applyFont="1" applyAlignment="1" applyProtection="1">
      <alignment horizontal="center" vertical="center"/>
      <protection locked="0"/>
    </xf>
    <xf numFmtId="2" fontId="19" fillId="0" borderId="0" xfId="0" applyNumberFormat="1" applyFont="1" applyAlignment="1" applyProtection="1">
      <alignment horizontal="center" vertical="center"/>
      <protection locked="0"/>
    </xf>
    <xf numFmtId="1" fontId="19" fillId="0" borderId="0" xfId="0"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locked="0"/>
    </xf>
    <xf numFmtId="0" fontId="18" fillId="0" borderId="0" xfId="0" applyFont="1" applyAlignment="1" applyProtection="1">
      <alignment vertical="center"/>
      <protection locked="0"/>
    </xf>
    <xf numFmtId="0" fontId="18" fillId="0" borderId="0" xfId="0" applyFont="1" applyAlignment="1" applyProtection="1">
      <alignment horizontal="left" vertical="center"/>
      <protection locked="0"/>
    </xf>
    <xf numFmtId="2" fontId="18" fillId="0" borderId="0" xfId="0" applyNumberFormat="1" applyFont="1" applyAlignment="1" applyProtection="1">
      <alignment horizontal="center" vertical="center"/>
      <protection locked="0"/>
    </xf>
    <xf numFmtId="165" fontId="18" fillId="0" borderId="0" xfId="0" applyNumberFormat="1" applyFont="1" applyAlignment="1" applyProtection="1">
      <alignment horizontal="center" vertical="center"/>
      <protection locked="0"/>
    </xf>
    <xf numFmtId="167" fontId="18" fillId="0" borderId="0" xfId="0" applyNumberFormat="1" applyFont="1" applyAlignment="1">
      <alignment horizontal="center" vertical="center"/>
    </xf>
    <xf numFmtId="2" fontId="18" fillId="0" borderId="0" xfId="0" applyNumberFormat="1" applyFont="1" applyAlignment="1">
      <alignment horizontal="center" vertical="center"/>
    </xf>
    <xf numFmtId="2" fontId="8" fillId="0" borderId="0" xfId="0" applyNumberFormat="1" applyFont="1" applyAlignment="1">
      <alignment horizontal="center" vertical="center"/>
    </xf>
    <xf numFmtId="2" fontId="8" fillId="0" borderId="44" xfId="0" applyNumberFormat="1" applyFont="1" applyBorder="1" applyAlignment="1">
      <alignment horizontal="center" vertical="center"/>
    </xf>
    <xf numFmtId="0" fontId="18" fillId="11" borderId="10" xfId="3" applyFont="1" applyFill="1" applyBorder="1" applyAlignment="1" applyProtection="1">
      <alignment horizontal="center" vertical="center"/>
      <protection locked="0"/>
    </xf>
    <xf numFmtId="0" fontId="18" fillId="11" borderId="10" xfId="3" applyFont="1" applyFill="1" applyBorder="1" applyAlignment="1" applyProtection="1">
      <alignment vertical="center"/>
      <protection locked="0"/>
    </xf>
    <xf numFmtId="165" fontId="18" fillId="11" borderId="10" xfId="3" applyNumberFormat="1" applyFont="1" applyFill="1" applyBorder="1" applyAlignment="1" applyProtection="1">
      <alignment horizontal="center" vertical="center"/>
      <protection locked="0"/>
    </xf>
    <xf numFmtId="167" fontId="18" fillId="11" borderId="10" xfId="3" applyNumberFormat="1" applyFont="1" applyFill="1" applyBorder="1" applyAlignment="1">
      <alignment horizontal="center" vertical="center"/>
    </xf>
    <xf numFmtId="2" fontId="18" fillId="11" borderId="10" xfId="3" applyNumberFormat="1" applyFont="1" applyFill="1" applyBorder="1" applyAlignment="1">
      <alignment horizontal="center" vertical="center"/>
    </xf>
    <xf numFmtId="2" fontId="18" fillId="11" borderId="12" xfId="3" applyNumberFormat="1" applyFont="1" applyFill="1" applyBorder="1" applyAlignment="1">
      <alignment horizontal="center" vertical="center"/>
    </xf>
    <xf numFmtId="2" fontId="8" fillId="0" borderId="43"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43" xfId="0" applyFont="1" applyBorder="1" applyAlignment="1">
      <alignment horizontal="center" vertical="center" wrapText="1"/>
    </xf>
    <xf numFmtId="0" fontId="11" fillId="0" borderId="0" xfId="0" applyFont="1" applyAlignment="1">
      <alignment horizontal="center" vertical="center" wrapText="1"/>
    </xf>
    <xf numFmtId="0" fontId="19" fillId="5" borderId="17" xfId="0" applyFont="1" applyFill="1" applyBorder="1" applyAlignment="1">
      <alignment horizontal="center" vertical="center"/>
    </xf>
    <xf numFmtId="0" fontId="19" fillId="5" borderId="28" xfId="0" applyFont="1" applyFill="1" applyBorder="1" applyAlignment="1">
      <alignment horizontal="center" vertical="center"/>
    </xf>
    <xf numFmtId="0" fontId="18" fillId="5" borderId="34" xfId="0" applyFont="1" applyFill="1" applyBorder="1" applyAlignment="1">
      <alignment horizontal="center" vertical="center"/>
    </xf>
    <xf numFmtId="0" fontId="18" fillId="5" borderId="33" xfId="0" applyFont="1" applyFill="1" applyBorder="1" applyAlignment="1">
      <alignment horizontal="center" vertical="center"/>
    </xf>
    <xf numFmtId="0" fontId="18" fillId="5" borderId="35" xfId="0" applyFont="1" applyFill="1" applyBorder="1" applyAlignment="1">
      <alignment horizontal="center" vertical="center"/>
    </xf>
    <xf numFmtId="0" fontId="19" fillId="0" borderId="33" xfId="3" applyFont="1" applyBorder="1" applyAlignment="1">
      <alignment horizontal="center" vertical="center"/>
    </xf>
    <xf numFmtId="0" fontId="19" fillId="0" borderId="34" xfId="3" applyFont="1" applyBorder="1" applyAlignment="1">
      <alignment horizontal="center" vertical="center"/>
    </xf>
    <xf numFmtId="0" fontId="19" fillId="0" borderId="35" xfId="3" applyFont="1" applyBorder="1" applyAlignment="1">
      <alignment horizontal="center" vertical="center"/>
    </xf>
    <xf numFmtId="0" fontId="19" fillId="5" borderId="34" xfId="0" applyFont="1" applyFill="1" applyBorder="1" applyAlignment="1">
      <alignment horizontal="center" vertical="center"/>
    </xf>
    <xf numFmtId="0" fontId="19" fillId="5" borderId="33" xfId="0" applyFont="1" applyFill="1" applyBorder="1" applyAlignment="1">
      <alignment horizontal="center" vertical="center"/>
    </xf>
    <xf numFmtId="0" fontId="19" fillId="5" borderId="35" xfId="0" applyFont="1" applyFill="1" applyBorder="1" applyAlignment="1">
      <alignment horizontal="center" vertical="center"/>
    </xf>
    <xf numFmtId="0" fontId="18" fillId="5" borderId="34" xfId="0" applyFont="1" applyFill="1" applyBorder="1" applyAlignment="1" applyProtection="1">
      <alignment horizontal="center" vertical="center"/>
      <protection locked="0"/>
    </xf>
    <xf numFmtId="0" fontId="18" fillId="5" borderId="27" xfId="0" applyFont="1" applyFill="1" applyBorder="1" applyAlignment="1">
      <alignment horizontal="center" vertical="center"/>
    </xf>
    <xf numFmtId="0" fontId="18" fillId="5" borderId="17" xfId="0" applyFont="1" applyFill="1" applyBorder="1" applyAlignment="1">
      <alignment horizontal="center" vertical="center"/>
    </xf>
    <xf numFmtId="0" fontId="18" fillId="5" borderId="37" xfId="0" applyFont="1" applyFill="1" applyBorder="1" applyAlignment="1">
      <alignment horizontal="center" vertical="center"/>
    </xf>
    <xf numFmtId="0" fontId="18" fillId="5" borderId="38" xfId="0" applyFont="1" applyFill="1" applyBorder="1" applyAlignment="1">
      <alignment horizontal="center" vertical="center"/>
    </xf>
    <xf numFmtId="0" fontId="18" fillId="5" borderId="39"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165" fontId="7" fillId="0" borderId="2" xfId="0"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0" fontId="10" fillId="5" borderId="2"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18" fillId="0" borderId="37" xfId="3" applyFont="1" applyBorder="1" applyAlignment="1">
      <alignment horizontal="center" vertical="center"/>
    </xf>
    <xf numFmtId="0" fontId="18" fillId="0" borderId="38" xfId="3" applyFont="1" applyBorder="1" applyAlignment="1">
      <alignment horizontal="center" vertical="center"/>
    </xf>
    <xf numFmtId="0" fontId="18" fillId="0" borderId="39" xfId="3" applyFont="1" applyBorder="1" applyAlignment="1">
      <alignment horizontal="center" vertical="center"/>
    </xf>
    <xf numFmtId="0" fontId="18" fillId="5" borderId="33"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0" fillId="5" borderId="10" xfId="0" applyFont="1" applyFill="1" applyBorder="1" applyAlignment="1">
      <alignment horizontal="center" vertical="center" wrapText="1"/>
    </xf>
    <xf numFmtId="166" fontId="10" fillId="5" borderId="2" xfId="0" applyNumberFormat="1" applyFont="1" applyFill="1" applyBorder="1" applyAlignment="1">
      <alignment horizontal="center" vertical="center" wrapText="1"/>
    </xf>
    <xf numFmtId="166" fontId="10" fillId="5" borderId="9" xfId="0" applyNumberFormat="1" applyFont="1" applyFill="1" applyBorder="1" applyAlignment="1">
      <alignment horizontal="center" vertical="center" wrapText="1"/>
    </xf>
  </cellXfs>
  <cellStyles count="7">
    <cellStyle name="Comma" xfId="2" builtinId="3"/>
    <cellStyle name="Comma 2" xfId="6" xr:uid="{62C59191-E8DD-40F7-9075-6B7E6631718D}"/>
    <cellStyle name="Normal" xfId="0" builtinId="0"/>
    <cellStyle name="Normal 2" xfId="3" xr:uid="{FC81AE02-1EB7-4519-93BD-122A2940DB5D}"/>
    <cellStyle name="Paprastas 3" xfId="1" xr:uid="{844C482C-8686-4EC5-9FB4-1A4B17195868}"/>
    <cellStyle name="Paprastas 3 2" xfId="4" xr:uid="{A7679334-200C-4D84-86FB-8261AEDCA67B}"/>
    <cellStyle name="Paprastas 3 3" xfId="5" xr:uid="{73E62FF4-2373-4AE2-9734-A5D073B09AE4}"/>
  </cellStyles>
  <dxfs count="0"/>
  <tableStyles count="0" defaultTableStyle="TableStyleMedium2" defaultPivotStyle="PivotStyleLight16"/>
  <colors>
    <mruColors>
      <color rgb="FFFFFF99"/>
      <color rgb="FFFFFFCC"/>
      <color rgb="FFFFFF66"/>
      <color rgb="FFFF9933"/>
      <color rgb="FFFF6600"/>
      <color rgb="FFFFFF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48"/>
  <sheetViews>
    <sheetView tabSelected="1" zoomScale="80" zoomScaleNormal="80" workbookViewId="0">
      <selection activeCell="D713" sqref="D712:D713"/>
    </sheetView>
  </sheetViews>
  <sheetFormatPr defaultRowHeight="15.75" x14ac:dyDescent="0.2"/>
  <cols>
    <col min="1" max="1" width="30.5703125" style="498" customWidth="1"/>
    <col min="2" max="2" width="18" style="23" customWidth="1"/>
    <col min="3" max="3" width="10.85546875" style="23" customWidth="1"/>
    <col min="4" max="4" width="14" style="24" customWidth="1"/>
    <col min="5" max="5" width="12.42578125" style="23" customWidth="1"/>
    <col min="6" max="6" width="8.140625" style="23" customWidth="1"/>
    <col min="7" max="7" width="11.28515625" style="3" customWidth="1"/>
    <col min="8" max="8" width="4.5703125" style="3" customWidth="1"/>
    <col min="9" max="9" width="32.140625" style="1" customWidth="1"/>
    <col min="10" max="10" width="20.7109375" style="20" bestFit="1" customWidth="1"/>
    <col min="11" max="11" width="6.28515625" style="3" customWidth="1"/>
    <col min="12" max="12" width="11.140625" style="3" customWidth="1"/>
    <col min="13" max="13" width="9.5703125" style="3" bestFit="1" customWidth="1"/>
    <col min="14" max="14" width="10.28515625" style="3" customWidth="1"/>
    <col min="15" max="17" width="11.140625" style="3" customWidth="1"/>
    <col min="18" max="18" width="7.7109375" style="3" customWidth="1"/>
    <col min="19" max="19" width="8.42578125" style="3" customWidth="1"/>
    <col min="20" max="20" width="13.140625" style="3" customWidth="1"/>
    <col min="21" max="21" width="10.140625" style="18" bestFit="1" customWidth="1"/>
    <col min="22" max="22" width="10.7109375" style="3" customWidth="1"/>
    <col min="23" max="23" width="10.140625" style="3" customWidth="1"/>
    <col min="24" max="25" width="12.140625" style="3" customWidth="1"/>
    <col min="26" max="26" width="13.42578125" style="3" customWidth="1"/>
    <col min="27" max="27" width="12.85546875" style="1" customWidth="1"/>
    <col min="28" max="16384" width="9.140625" style="1"/>
  </cols>
  <sheetData>
    <row r="1" spans="1:27" ht="18" customHeight="1" x14ac:dyDescent="0.2">
      <c r="A1" s="705" t="s">
        <v>407</v>
      </c>
      <c r="B1" s="705"/>
      <c r="C1" s="705"/>
      <c r="D1" s="705"/>
      <c r="E1" s="705"/>
      <c r="F1" s="705"/>
      <c r="G1" s="705"/>
      <c r="H1" s="705"/>
      <c r="I1" s="705"/>
      <c r="J1" s="705"/>
      <c r="K1" s="705"/>
      <c r="L1" s="705"/>
      <c r="M1" s="705"/>
      <c r="N1" s="705"/>
      <c r="O1" s="705"/>
      <c r="P1" s="705"/>
      <c r="Q1" s="705"/>
      <c r="R1" s="705"/>
      <c r="S1" s="705"/>
      <c r="T1" s="705"/>
      <c r="U1" s="705"/>
      <c r="V1" s="705"/>
      <c r="W1" s="705"/>
      <c r="X1" s="705"/>
      <c r="Y1" s="705"/>
      <c r="Z1" s="705"/>
    </row>
    <row r="2" spans="1:27" ht="18.75" thickBot="1" x14ac:dyDescent="0.25">
      <c r="A2" s="497"/>
      <c r="B2" s="21"/>
      <c r="C2" s="21"/>
      <c r="D2" s="21"/>
      <c r="E2" s="21"/>
      <c r="F2" s="21"/>
      <c r="G2" s="19"/>
      <c r="H2" s="19"/>
      <c r="I2" s="19"/>
      <c r="J2" s="19"/>
      <c r="K2" s="19"/>
      <c r="L2" s="19"/>
      <c r="M2" s="19"/>
      <c r="N2" s="19"/>
      <c r="O2" s="19"/>
      <c r="P2" s="19"/>
      <c r="Q2" s="19"/>
      <c r="R2" s="19"/>
      <c r="S2" s="19"/>
      <c r="T2" s="19"/>
      <c r="U2" s="19"/>
      <c r="V2" s="19"/>
      <c r="W2" s="19"/>
      <c r="X2" s="19"/>
      <c r="Y2" s="4"/>
      <c r="Z2" s="4"/>
    </row>
    <row r="3" spans="1:27" ht="11.25" x14ac:dyDescent="0.2">
      <c r="A3" s="745" t="s">
        <v>0</v>
      </c>
      <c r="B3" s="732" t="s">
        <v>1</v>
      </c>
      <c r="C3" s="732" t="s">
        <v>2</v>
      </c>
      <c r="D3" s="749" t="s">
        <v>3</v>
      </c>
      <c r="E3" s="732" t="s">
        <v>4</v>
      </c>
      <c r="F3" s="732" t="s">
        <v>5</v>
      </c>
      <c r="G3" s="728" t="s">
        <v>6</v>
      </c>
      <c r="H3" s="735" t="s">
        <v>7</v>
      </c>
      <c r="I3" s="728" t="s">
        <v>8</v>
      </c>
      <c r="J3" s="728" t="s">
        <v>9</v>
      </c>
      <c r="K3" s="728" t="s">
        <v>10</v>
      </c>
      <c r="L3" s="728" t="s">
        <v>11</v>
      </c>
      <c r="M3" s="725" t="s">
        <v>12</v>
      </c>
      <c r="N3" s="726"/>
      <c r="O3" s="726"/>
      <c r="P3" s="726"/>
      <c r="Q3" s="726"/>
      <c r="R3" s="727"/>
      <c r="S3" s="728" t="s">
        <v>13</v>
      </c>
      <c r="T3" s="728" t="s">
        <v>14</v>
      </c>
      <c r="U3" s="730" t="s">
        <v>15</v>
      </c>
      <c r="V3" s="728" t="s">
        <v>16</v>
      </c>
      <c r="W3" s="728" t="s">
        <v>17</v>
      </c>
      <c r="X3" s="738" t="s">
        <v>18</v>
      </c>
      <c r="Y3" s="728" t="s">
        <v>19</v>
      </c>
      <c r="Z3" s="723" t="s">
        <v>20</v>
      </c>
      <c r="AA3" s="703" t="s">
        <v>888</v>
      </c>
    </row>
    <row r="4" spans="1:27" s="3" customFormat="1" ht="63.75" customHeight="1" x14ac:dyDescent="0.2">
      <c r="A4" s="746"/>
      <c r="B4" s="733"/>
      <c r="C4" s="748"/>
      <c r="D4" s="750"/>
      <c r="E4" s="733"/>
      <c r="F4" s="733"/>
      <c r="G4" s="734"/>
      <c r="H4" s="736"/>
      <c r="I4" s="734"/>
      <c r="J4" s="734"/>
      <c r="K4" s="729"/>
      <c r="L4" s="729"/>
      <c r="M4" s="13" t="s">
        <v>21</v>
      </c>
      <c r="N4" s="13" t="s">
        <v>22</v>
      </c>
      <c r="O4" s="13" t="s">
        <v>23</v>
      </c>
      <c r="P4" s="13" t="s">
        <v>24</v>
      </c>
      <c r="Q4" s="13" t="s">
        <v>25</v>
      </c>
      <c r="R4" s="13" t="s">
        <v>26</v>
      </c>
      <c r="S4" s="729"/>
      <c r="T4" s="729"/>
      <c r="U4" s="731"/>
      <c r="V4" s="729"/>
      <c r="W4" s="729"/>
      <c r="X4" s="739"/>
      <c r="Y4" s="729"/>
      <c r="Z4" s="724"/>
      <c r="AA4" s="704"/>
    </row>
    <row r="5" spans="1:27" s="3" customFormat="1" ht="22.5" x14ac:dyDescent="0.2">
      <c r="A5" s="747"/>
      <c r="B5" s="748"/>
      <c r="C5" s="26" t="s">
        <v>257</v>
      </c>
      <c r="D5" s="9" t="s">
        <v>27</v>
      </c>
      <c r="E5" s="10" t="s">
        <v>28</v>
      </c>
      <c r="F5" s="10" t="s">
        <v>29</v>
      </c>
      <c r="G5" s="729"/>
      <c r="H5" s="737"/>
      <c r="I5" s="729"/>
      <c r="J5" s="729"/>
      <c r="K5" s="13" t="s">
        <v>29</v>
      </c>
      <c r="L5" s="13" t="s">
        <v>30</v>
      </c>
      <c r="M5" s="13" t="s">
        <v>31</v>
      </c>
      <c r="N5" s="13" t="s">
        <v>31</v>
      </c>
      <c r="O5" s="13" t="s">
        <v>31</v>
      </c>
      <c r="P5" s="13" t="s">
        <v>31</v>
      </c>
      <c r="Q5" s="13" t="s">
        <v>31</v>
      </c>
      <c r="R5" s="13" t="s">
        <v>31</v>
      </c>
      <c r="S5" s="13" t="s">
        <v>32</v>
      </c>
      <c r="T5" s="13" t="s">
        <v>31</v>
      </c>
      <c r="U5" s="16" t="s">
        <v>32</v>
      </c>
      <c r="V5" s="13" t="s">
        <v>27</v>
      </c>
      <c r="W5" s="13" t="s">
        <v>33</v>
      </c>
      <c r="X5" s="13" t="s">
        <v>34</v>
      </c>
      <c r="Y5" s="14" t="s">
        <v>35</v>
      </c>
      <c r="Z5" s="15" t="s">
        <v>36</v>
      </c>
      <c r="AA5" s="647" t="s">
        <v>36</v>
      </c>
    </row>
    <row r="6" spans="1:27" s="3" customFormat="1" ht="12.75" thickBot="1" x14ac:dyDescent="0.25">
      <c r="A6" s="554">
        <v>1</v>
      </c>
      <c r="B6" s="12">
        <v>2</v>
      </c>
      <c r="C6" s="12">
        <v>3</v>
      </c>
      <c r="D6" s="11">
        <v>4</v>
      </c>
      <c r="E6" s="12">
        <v>5</v>
      </c>
      <c r="F6" s="12">
        <v>6</v>
      </c>
      <c r="G6" s="4">
        <v>7</v>
      </c>
      <c r="H6" s="5">
        <v>8</v>
      </c>
      <c r="I6" s="4">
        <v>9</v>
      </c>
      <c r="J6" s="4">
        <v>10</v>
      </c>
      <c r="K6" s="6">
        <v>11</v>
      </c>
      <c r="L6" s="6">
        <v>12</v>
      </c>
      <c r="M6" s="6">
        <v>13</v>
      </c>
      <c r="N6" s="6">
        <v>14</v>
      </c>
      <c r="O6" s="6">
        <v>15</v>
      </c>
      <c r="P6" s="6">
        <v>16</v>
      </c>
      <c r="Q6" s="6">
        <v>17</v>
      </c>
      <c r="R6" s="6">
        <v>18</v>
      </c>
      <c r="S6" s="6">
        <v>19</v>
      </c>
      <c r="T6" s="6">
        <v>20</v>
      </c>
      <c r="U6" s="17">
        <v>21</v>
      </c>
      <c r="V6" s="6">
        <v>22</v>
      </c>
      <c r="W6" s="6">
        <v>23</v>
      </c>
      <c r="X6" s="7">
        <v>24</v>
      </c>
      <c r="Y6" s="4">
        <v>25</v>
      </c>
      <c r="Z6" s="8">
        <v>25</v>
      </c>
      <c r="AA6" s="671">
        <v>26</v>
      </c>
    </row>
    <row r="7" spans="1:27" s="3" customFormat="1" ht="15.95" customHeight="1" x14ac:dyDescent="0.25">
      <c r="A7" s="743" t="s">
        <v>339</v>
      </c>
      <c r="B7" s="34" t="s">
        <v>37</v>
      </c>
      <c r="C7" s="41" t="s">
        <v>408</v>
      </c>
      <c r="D7" s="42">
        <v>1.2999999999999999E-2</v>
      </c>
      <c r="E7" s="43">
        <v>1.24</v>
      </c>
      <c r="F7" s="44">
        <v>471.8</v>
      </c>
      <c r="G7" s="35" t="s">
        <v>38</v>
      </c>
      <c r="H7" s="35">
        <v>1</v>
      </c>
      <c r="I7" s="36" t="s">
        <v>52</v>
      </c>
      <c r="J7" s="35" t="s">
        <v>40</v>
      </c>
      <c r="K7" s="35">
        <v>87</v>
      </c>
      <c r="L7" s="35">
        <v>1983</v>
      </c>
      <c r="M7" s="37">
        <v>42.363</v>
      </c>
      <c r="N7" s="37">
        <v>7.6362779999999999</v>
      </c>
      <c r="O7" s="37">
        <v>16.216270000000002</v>
      </c>
      <c r="P7" s="37">
        <v>-1.669278</v>
      </c>
      <c r="Q7" s="37">
        <v>3.6323539999999999</v>
      </c>
      <c r="R7" s="37">
        <v>20.179560000000002</v>
      </c>
      <c r="S7" s="38">
        <v>3382.64</v>
      </c>
      <c r="T7" s="37">
        <v>20.179560000000002</v>
      </c>
      <c r="U7" s="38">
        <v>3382.64</v>
      </c>
      <c r="V7" s="39">
        <v>5.9656244826526037E-3</v>
      </c>
      <c r="W7" s="37">
        <v>87.7</v>
      </c>
      <c r="X7" s="37">
        <v>0.52318526712863334</v>
      </c>
      <c r="Y7" s="37">
        <v>357.93746895915626</v>
      </c>
      <c r="Z7" s="648">
        <v>31.391116027718006</v>
      </c>
      <c r="AA7" s="672">
        <f>Z7/1.09</f>
        <v>28.799189016255049</v>
      </c>
    </row>
    <row r="8" spans="1:27" s="3" customFormat="1" ht="15.95" customHeight="1" x14ac:dyDescent="0.25">
      <c r="A8" s="744"/>
      <c r="B8" s="40" t="s">
        <v>37</v>
      </c>
      <c r="C8" s="41" t="s">
        <v>408</v>
      </c>
      <c r="D8" s="42">
        <v>1.2999999999999999E-2</v>
      </c>
      <c r="E8" s="43">
        <v>1.24</v>
      </c>
      <c r="F8" s="44">
        <v>471.8</v>
      </c>
      <c r="G8" s="45" t="s">
        <v>38</v>
      </c>
      <c r="H8" s="45">
        <v>2</v>
      </c>
      <c r="I8" s="46" t="s">
        <v>49</v>
      </c>
      <c r="J8" s="45"/>
      <c r="K8" s="45">
        <v>62</v>
      </c>
      <c r="L8" s="45">
        <v>2007</v>
      </c>
      <c r="M8" s="47">
        <v>33.374000000000002</v>
      </c>
      <c r="N8" s="47">
        <v>8.6559860000000004</v>
      </c>
      <c r="O8" s="47">
        <v>0</v>
      </c>
      <c r="P8" s="47">
        <v>-8.7986999999999996E-2</v>
      </c>
      <c r="Q8" s="47">
        <v>0</v>
      </c>
      <c r="R8" s="47">
        <v>24.805996999999998</v>
      </c>
      <c r="S8" s="48">
        <v>3936.72</v>
      </c>
      <c r="T8" s="47">
        <v>24.805996999999998</v>
      </c>
      <c r="U8" s="48">
        <v>3936.72</v>
      </c>
      <c r="V8" s="49">
        <v>6.3011839805726597E-3</v>
      </c>
      <c r="W8" s="47">
        <v>87.7</v>
      </c>
      <c r="X8" s="47">
        <v>0.55261383509622231</v>
      </c>
      <c r="Y8" s="47">
        <v>378.07103883435957</v>
      </c>
      <c r="Z8" s="649">
        <v>33.156830105773331</v>
      </c>
      <c r="AA8" s="673">
        <f t="shared" ref="AA8:AA71" si="0">Z8/1.09</f>
        <v>30.41911018878287</v>
      </c>
    </row>
    <row r="9" spans="1:27" s="3" customFormat="1" ht="15.95" customHeight="1" x14ac:dyDescent="0.25">
      <c r="A9" s="744"/>
      <c r="B9" s="40" t="s">
        <v>37</v>
      </c>
      <c r="C9" s="41" t="s">
        <v>408</v>
      </c>
      <c r="D9" s="42">
        <v>1.2999999999999999E-2</v>
      </c>
      <c r="E9" s="43">
        <v>1.24</v>
      </c>
      <c r="F9" s="44">
        <v>471.8</v>
      </c>
      <c r="G9" s="45" t="s">
        <v>38</v>
      </c>
      <c r="H9" s="45">
        <v>3</v>
      </c>
      <c r="I9" s="46" t="s">
        <v>155</v>
      </c>
      <c r="J9" s="45" t="s">
        <v>39</v>
      </c>
      <c r="K9" s="45">
        <v>70</v>
      </c>
      <c r="L9" s="45">
        <v>2008</v>
      </c>
      <c r="M9" s="47">
        <v>43.103000000000002</v>
      </c>
      <c r="N9" s="47">
        <v>11.368690000000001</v>
      </c>
      <c r="O9" s="47">
        <v>0</v>
      </c>
      <c r="P9" s="47">
        <v>0</v>
      </c>
      <c r="Q9" s="47">
        <v>0</v>
      </c>
      <c r="R9" s="47">
        <v>31.220001999999997</v>
      </c>
      <c r="S9" s="48">
        <v>4787.37</v>
      </c>
      <c r="T9" s="47">
        <v>31.220001999999997</v>
      </c>
      <c r="U9" s="48">
        <v>4787.37</v>
      </c>
      <c r="V9" s="49">
        <v>6.5213263232213091E-3</v>
      </c>
      <c r="W9" s="47">
        <v>87.7</v>
      </c>
      <c r="X9" s="47">
        <v>0.57192031854650882</v>
      </c>
      <c r="Y9" s="47">
        <v>391.27957939327854</v>
      </c>
      <c r="Z9" s="649">
        <v>34.31521911279053</v>
      </c>
      <c r="AA9" s="673">
        <f t="shared" si="0"/>
        <v>31.48185239705553</v>
      </c>
    </row>
    <row r="10" spans="1:27" s="3" customFormat="1" ht="15.95" customHeight="1" x14ac:dyDescent="0.25">
      <c r="A10" s="744"/>
      <c r="B10" s="40" t="s">
        <v>37</v>
      </c>
      <c r="C10" s="41" t="s">
        <v>408</v>
      </c>
      <c r="D10" s="42">
        <v>1.2999999999999999E-2</v>
      </c>
      <c r="E10" s="43">
        <v>1.24</v>
      </c>
      <c r="F10" s="44">
        <v>471.8</v>
      </c>
      <c r="G10" s="45" t="s">
        <v>38</v>
      </c>
      <c r="H10" s="45">
        <v>4</v>
      </c>
      <c r="I10" s="46" t="s">
        <v>57</v>
      </c>
      <c r="J10" s="45" t="s">
        <v>42</v>
      </c>
      <c r="K10" s="45">
        <v>60</v>
      </c>
      <c r="L10" s="45">
        <v>1978</v>
      </c>
      <c r="M10" s="47">
        <v>46.478000000000002</v>
      </c>
      <c r="N10" s="47">
        <v>7.6608010000000002</v>
      </c>
      <c r="O10" s="47">
        <v>12.272112</v>
      </c>
      <c r="P10" s="47">
        <v>1.2131989999999999</v>
      </c>
      <c r="Q10" s="47">
        <v>0</v>
      </c>
      <c r="R10" s="47">
        <v>25.331883999999999</v>
      </c>
      <c r="S10" s="48">
        <v>3663.79</v>
      </c>
      <c r="T10" s="47">
        <v>25.331883999999999</v>
      </c>
      <c r="U10" s="48">
        <v>3663.79</v>
      </c>
      <c r="V10" s="49">
        <v>6.9141200778428894E-3</v>
      </c>
      <c r="W10" s="47">
        <v>87.7</v>
      </c>
      <c r="X10" s="47">
        <v>0.6063683308268214</v>
      </c>
      <c r="Y10" s="47">
        <v>414.84720467057332</v>
      </c>
      <c r="Z10" s="649">
        <v>36.382099849609283</v>
      </c>
      <c r="AA10" s="673">
        <f t="shared" si="0"/>
        <v>33.378073256522278</v>
      </c>
    </row>
    <row r="11" spans="1:27" s="3" customFormat="1" ht="15.95" customHeight="1" x14ac:dyDescent="0.25">
      <c r="A11" s="744"/>
      <c r="B11" s="40" t="s">
        <v>37</v>
      </c>
      <c r="C11" s="41" t="s">
        <v>408</v>
      </c>
      <c r="D11" s="42">
        <v>1.2999999999999999E-2</v>
      </c>
      <c r="E11" s="43">
        <v>1.24</v>
      </c>
      <c r="F11" s="44">
        <v>471.8</v>
      </c>
      <c r="G11" s="45" t="s">
        <v>38</v>
      </c>
      <c r="H11" s="45">
        <v>5</v>
      </c>
      <c r="I11" s="46" t="s">
        <v>55</v>
      </c>
      <c r="J11" s="45"/>
      <c r="K11" s="45">
        <v>52</v>
      </c>
      <c r="L11" s="45">
        <v>2009</v>
      </c>
      <c r="M11" s="47">
        <v>26.39</v>
      </c>
      <c r="N11" s="47">
        <v>6.6758749999999996</v>
      </c>
      <c r="O11" s="47">
        <v>0</v>
      </c>
      <c r="P11" s="47">
        <v>0.92313000000000001</v>
      </c>
      <c r="Q11" s="47">
        <v>3.3823789999999998</v>
      </c>
      <c r="R11" s="47">
        <v>18.790908000000002</v>
      </c>
      <c r="S11" s="48">
        <v>2686.29</v>
      </c>
      <c r="T11" s="47">
        <v>18.790908000000002</v>
      </c>
      <c r="U11" s="48">
        <v>2686.29</v>
      </c>
      <c r="V11" s="49">
        <v>6.9951151960510596E-3</v>
      </c>
      <c r="W11" s="47">
        <v>87.7</v>
      </c>
      <c r="X11" s="47">
        <v>0.61347160269367795</v>
      </c>
      <c r="Y11" s="47">
        <v>419.70691176306354</v>
      </c>
      <c r="Z11" s="649">
        <v>36.808296161620675</v>
      </c>
      <c r="AA11" s="673">
        <f t="shared" si="0"/>
        <v>33.769079047358417</v>
      </c>
    </row>
    <row r="12" spans="1:27" s="3" customFormat="1" ht="15.95" customHeight="1" x14ac:dyDescent="0.25">
      <c r="A12" s="744"/>
      <c r="B12" s="40" t="s">
        <v>37</v>
      </c>
      <c r="C12" s="41" t="s">
        <v>408</v>
      </c>
      <c r="D12" s="42">
        <v>1.2999999999999999E-2</v>
      </c>
      <c r="E12" s="43">
        <v>1.24</v>
      </c>
      <c r="F12" s="44">
        <v>471.8</v>
      </c>
      <c r="G12" s="45" t="s">
        <v>38</v>
      </c>
      <c r="H12" s="45">
        <v>6</v>
      </c>
      <c r="I12" s="46" t="s">
        <v>53</v>
      </c>
      <c r="J12" s="45"/>
      <c r="K12" s="45">
        <v>36</v>
      </c>
      <c r="L12" s="45">
        <v>1987</v>
      </c>
      <c r="M12" s="47">
        <v>27.026</v>
      </c>
      <c r="N12" s="47">
        <v>4.1341760000000001</v>
      </c>
      <c r="O12" s="47">
        <v>6.5888640000000001</v>
      </c>
      <c r="P12" s="47">
        <v>0.71082900000000004</v>
      </c>
      <c r="Q12" s="47">
        <v>0</v>
      </c>
      <c r="R12" s="47">
        <v>15.592140000000001</v>
      </c>
      <c r="S12" s="48">
        <v>2176.88</v>
      </c>
      <c r="T12" s="47">
        <v>15.592140000000001</v>
      </c>
      <c r="U12" s="48">
        <v>2176.88</v>
      </c>
      <c r="V12" s="49">
        <v>7.1626088714122965E-3</v>
      </c>
      <c r="W12" s="47">
        <v>87.7</v>
      </c>
      <c r="X12" s="47">
        <v>0.6281607980228584</v>
      </c>
      <c r="Y12" s="47">
        <v>429.75653228473783</v>
      </c>
      <c r="Z12" s="649">
        <v>37.689647881371506</v>
      </c>
      <c r="AA12" s="673">
        <f t="shared" si="0"/>
        <v>34.577658606762846</v>
      </c>
    </row>
    <row r="13" spans="1:27" s="3" customFormat="1" ht="15.95" customHeight="1" x14ac:dyDescent="0.25">
      <c r="A13" s="744"/>
      <c r="B13" s="40" t="s">
        <v>37</v>
      </c>
      <c r="C13" s="41" t="s">
        <v>408</v>
      </c>
      <c r="D13" s="42">
        <v>1.2999999999999999E-2</v>
      </c>
      <c r="E13" s="43">
        <v>1.24</v>
      </c>
      <c r="F13" s="44">
        <v>471.8</v>
      </c>
      <c r="G13" s="45" t="s">
        <v>38</v>
      </c>
      <c r="H13" s="45">
        <v>7</v>
      </c>
      <c r="I13" s="46" t="s">
        <v>50</v>
      </c>
      <c r="J13" s="45"/>
      <c r="K13" s="45">
        <v>47</v>
      </c>
      <c r="L13" s="45">
        <v>2007</v>
      </c>
      <c r="M13" s="47">
        <v>29.632000000000001</v>
      </c>
      <c r="N13" s="47">
        <v>8.0386939999999996</v>
      </c>
      <c r="O13" s="47">
        <v>0</v>
      </c>
      <c r="P13" s="47">
        <v>0.223305</v>
      </c>
      <c r="Q13" s="47">
        <v>0</v>
      </c>
      <c r="R13" s="47">
        <v>21.369997000000001</v>
      </c>
      <c r="S13" s="48">
        <v>2876.41</v>
      </c>
      <c r="T13" s="47">
        <v>21.369997000000001</v>
      </c>
      <c r="U13" s="48">
        <v>2876.41</v>
      </c>
      <c r="V13" s="49">
        <v>7.429398799197612E-3</v>
      </c>
      <c r="W13" s="47">
        <v>87.7</v>
      </c>
      <c r="X13" s="47">
        <v>0.65155827468963057</v>
      </c>
      <c r="Y13" s="47">
        <v>445.76392795185672</v>
      </c>
      <c r="Z13" s="649">
        <v>39.093496481377834</v>
      </c>
      <c r="AA13" s="673">
        <f t="shared" si="0"/>
        <v>35.865593102181499</v>
      </c>
    </row>
    <row r="14" spans="1:27" s="3" customFormat="1" ht="15.95" customHeight="1" x14ac:dyDescent="0.25">
      <c r="A14" s="744"/>
      <c r="B14" s="40" t="s">
        <v>37</v>
      </c>
      <c r="C14" s="41" t="s">
        <v>408</v>
      </c>
      <c r="D14" s="42">
        <v>1.2999999999999999E-2</v>
      </c>
      <c r="E14" s="43">
        <v>1.24</v>
      </c>
      <c r="F14" s="44">
        <v>471.8</v>
      </c>
      <c r="G14" s="45" t="s">
        <v>38</v>
      </c>
      <c r="H14" s="45">
        <v>8</v>
      </c>
      <c r="I14" s="46" t="s">
        <v>51</v>
      </c>
      <c r="J14" s="45"/>
      <c r="K14" s="45">
        <v>40</v>
      </c>
      <c r="L14" s="45">
        <v>2007</v>
      </c>
      <c r="M14" s="47">
        <v>23.045000000000002</v>
      </c>
      <c r="N14" s="47">
        <v>5.1400670000000002</v>
      </c>
      <c r="O14" s="47">
        <v>0</v>
      </c>
      <c r="P14" s="47">
        <v>0</v>
      </c>
      <c r="Q14" s="47">
        <v>3.2228859999999999</v>
      </c>
      <c r="R14" s="47">
        <v>17.904861</v>
      </c>
      <c r="S14" s="48">
        <v>2350.71</v>
      </c>
      <c r="T14" s="47">
        <v>17.904861</v>
      </c>
      <c r="U14" s="48">
        <v>2350.71</v>
      </c>
      <c r="V14" s="49">
        <v>7.6167885447375478E-3</v>
      </c>
      <c r="W14" s="47">
        <v>87.7</v>
      </c>
      <c r="X14" s="47">
        <v>0.667992355373483</v>
      </c>
      <c r="Y14" s="47">
        <v>457.00731268425289</v>
      </c>
      <c r="Z14" s="649">
        <v>40.079541322408978</v>
      </c>
      <c r="AA14" s="673">
        <f t="shared" si="0"/>
        <v>36.77022139670548</v>
      </c>
    </row>
    <row r="15" spans="1:27" s="3" customFormat="1" ht="15.95" customHeight="1" x14ac:dyDescent="0.25">
      <c r="A15" s="744"/>
      <c r="B15" s="40" t="s">
        <v>37</v>
      </c>
      <c r="C15" s="41" t="s">
        <v>408</v>
      </c>
      <c r="D15" s="42">
        <v>1.2999999999999999E-2</v>
      </c>
      <c r="E15" s="43">
        <v>1.24</v>
      </c>
      <c r="F15" s="44">
        <v>471.8</v>
      </c>
      <c r="G15" s="45" t="s">
        <v>38</v>
      </c>
      <c r="H15" s="45">
        <v>9</v>
      </c>
      <c r="I15" s="46" t="s">
        <v>56</v>
      </c>
      <c r="J15" s="45"/>
      <c r="K15" s="45">
        <v>40</v>
      </c>
      <c r="L15" s="45">
        <v>2007</v>
      </c>
      <c r="M15" s="47">
        <v>23.151</v>
      </c>
      <c r="N15" s="47">
        <v>5.097003</v>
      </c>
      <c r="O15" s="47">
        <v>0</v>
      </c>
      <c r="P15" s="47">
        <v>0</v>
      </c>
      <c r="Q15" s="47">
        <v>3.2497199999999999</v>
      </c>
      <c r="R15" s="47">
        <v>18.053933000000001</v>
      </c>
      <c r="S15" s="48">
        <v>2352.7399999999998</v>
      </c>
      <c r="T15" s="47">
        <v>18.053933000000001</v>
      </c>
      <c r="U15" s="48">
        <v>2352.7399999999998</v>
      </c>
      <c r="V15" s="49">
        <v>7.6735776158861589E-3</v>
      </c>
      <c r="W15" s="47">
        <v>87.7</v>
      </c>
      <c r="X15" s="47">
        <v>0.67297275691321612</v>
      </c>
      <c r="Y15" s="47">
        <v>460.41465695316953</v>
      </c>
      <c r="Z15" s="649">
        <v>40.378365414792967</v>
      </c>
      <c r="AA15" s="673">
        <f t="shared" si="0"/>
        <v>37.04437194017703</v>
      </c>
    </row>
    <row r="16" spans="1:27" s="3" customFormat="1" ht="15.95" customHeight="1" x14ac:dyDescent="0.25">
      <c r="A16" s="744"/>
      <c r="B16" s="40" t="s">
        <v>37</v>
      </c>
      <c r="C16" s="41" t="s">
        <v>408</v>
      </c>
      <c r="D16" s="42">
        <v>1.2999999999999999E-2</v>
      </c>
      <c r="E16" s="43">
        <v>1.24</v>
      </c>
      <c r="F16" s="44">
        <v>471.8</v>
      </c>
      <c r="G16" s="45" t="s">
        <v>38</v>
      </c>
      <c r="H16" s="45">
        <v>10</v>
      </c>
      <c r="I16" s="46" t="s">
        <v>58</v>
      </c>
      <c r="J16" s="45" t="s">
        <v>40</v>
      </c>
      <c r="K16" s="45">
        <v>22</v>
      </c>
      <c r="L16" s="45" t="s">
        <v>59</v>
      </c>
      <c r="M16" s="47">
        <v>17.574000000000002</v>
      </c>
      <c r="N16" s="47">
        <v>1.5122009999999999</v>
      </c>
      <c r="O16" s="47">
        <v>3.594096</v>
      </c>
      <c r="P16" s="47">
        <v>0</v>
      </c>
      <c r="Q16" s="47">
        <v>1.7911600000000001</v>
      </c>
      <c r="R16" s="47">
        <v>9.9508760000000009</v>
      </c>
      <c r="S16" s="48">
        <v>1186.6500000000001</v>
      </c>
      <c r="T16" s="47">
        <v>9.9508760000000009</v>
      </c>
      <c r="U16" s="48">
        <v>1186.6500000000001</v>
      </c>
      <c r="V16" s="49">
        <v>8.38568743943033E-3</v>
      </c>
      <c r="W16" s="47">
        <v>87.7</v>
      </c>
      <c r="X16" s="47">
        <v>0.73542478843803993</v>
      </c>
      <c r="Y16" s="47">
        <v>503.14124636581982</v>
      </c>
      <c r="Z16" s="649">
        <v>44.125487306282395</v>
      </c>
      <c r="AA16" s="673">
        <f t="shared" si="0"/>
        <v>40.482098446130635</v>
      </c>
    </row>
    <row r="17" spans="1:27" s="3" customFormat="1" ht="15.95" customHeight="1" x14ac:dyDescent="0.25">
      <c r="A17" s="744"/>
      <c r="B17" s="40" t="s">
        <v>37</v>
      </c>
      <c r="C17" s="41" t="s">
        <v>408</v>
      </c>
      <c r="D17" s="42">
        <v>1.2999999999999999E-2</v>
      </c>
      <c r="E17" s="43">
        <v>1.24</v>
      </c>
      <c r="F17" s="44">
        <v>471.8</v>
      </c>
      <c r="G17" s="45" t="s">
        <v>38</v>
      </c>
      <c r="H17" s="45">
        <v>11</v>
      </c>
      <c r="I17" s="46" t="s">
        <v>54</v>
      </c>
      <c r="J17" s="45" t="s">
        <v>41</v>
      </c>
      <c r="K17" s="45">
        <v>61</v>
      </c>
      <c r="L17" s="45">
        <v>1965</v>
      </c>
      <c r="M17" s="47">
        <v>34.552</v>
      </c>
      <c r="N17" s="47">
        <v>6.0561870000000004</v>
      </c>
      <c r="O17" s="47">
        <v>6.1709759999999996</v>
      </c>
      <c r="P17" s="47">
        <v>-0.44618400000000003</v>
      </c>
      <c r="Q17" s="47">
        <v>0</v>
      </c>
      <c r="R17" s="47">
        <v>22.77103</v>
      </c>
      <c r="S17" s="48">
        <v>2700.04</v>
      </c>
      <c r="T17" s="47">
        <v>22.77103</v>
      </c>
      <c r="U17" s="48">
        <v>2700.04</v>
      </c>
      <c r="V17" s="49">
        <v>8.4335898727426264E-3</v>
      </c>
      <c r="W17" s="47">
        <v>87.7</v>
      </c>
      <c r="X17" s="47">
        <v>0.73962583183952835</v>
      </c>
      <c r="Y17" s="47">
        <v>506.01539236455761</v>
      </c>
      <c r="Z17" s="649">
        <v>44.377549910371698</v>
      </c>
      <c r="AA17" s="673">
        <f t="shared" si="0"/>
        <v>40.713348541625408</v>
      </c>
    </row>
    <row r="18" spans="1:27" s="3" customFormat="1" ht="15.95" customHeight="1" x14ac:dyDescent="0.25">
      <c r="A18" s="744"/>
      <c r="B18" s="40" t="s">
        <v>37</v>
      </c>
      <c r="C18" s="41" t="s">
        <v>408</v>
      </c>
      <c r="D18" s="42">
        <v>1.2999999999999999E-2</v>
      </c>
      <c r="E18" s="43">
        <v>1.24</v>
      </c>
      <c r="F18" s="44">
        <v>471.8</v>
      </c>
      <c r="G18" s="45" t="s">
        <v>38</v>
      </c>
      <c r="H18" s="45">
        <v>12</v>
      </c>
      <c r="I18" s="46" t="s">
        <v>63</v>
      </c>
      <c r="J18" s="45"/>
      <c r="K18" s="45">
        <v>34</v>
      </c>
      <c r="L18" s="45">
        <v>2003</v>
      </c>
      <c r="M18" s="47">
        <v>30.984999999999999</v>
      </c>
      <c r="N18" s="47">
        <v>3.9201519999999999</v>
      </c>
      <c r="O18" s="47">
        <v>4.2043689999999998</v>
      </c>
      <c r="P18" s="47">
        <v>2.1998470000000001</v>
      </c>
      <c r="Q18" s="47">
        <v>0</v>
      </c>
      <c r="R18" s="47">
        <v>20.660630000000001</v>
      </c>
      <c r="S18" s="48">
        <v>2349.59</v>
      </c>
      <c r="T18" s="47">
        <v>20.660630000000001</v>
      </c>
      <c r="U18" s="48">
        <v>2349.59</v>
      </c>
      <c r="V18" s="49">
        <v>8.7932915955549699E-3</v>
      </c>
      <c r="W18" s="47">
        <v>87.7</v>
      </c>
      <c r="X18" s="47">
        <v>0.77117167293017086</v>
      </c>
      <c r="Y18" s="47">
        <v>527.59749573329816</v>
      </c>
      <c r="Z18" s="649">
        <v>46.270300375810251</v>
      </c>
      <c r="AA18" s="673">
        <f t="shared" si="0"/>
        <v>42.44981685854151</v>
      </c>
    </row>
    <row r="19" spans="1:27" s="3" customFormat="1" ht="15.95" customHeight="1" x14ac:dyDescent="0.25">
      <c r="A19" s="744"/>
      <c r="B19" s="40" t="s">
        <v>37</v>
      </c>
      <c r="C19" s="41" t="s">
        <v>408</v>
      </c>
      <c r="D19" s="42">
        <v>1.2999999999999999E-2</v>
      </c>
      <c r="E19" s="43">
        <v>1.24</v>
      </c>
      <c r="F19" s="44">
        <v>471.8</v>
      </c>
      <c r="G19" s="45" t="s">
        <v>38</v>
      </c>
      <c r="H19" s="45">
        <v>13</v>
      </c>
      <c r="I19" s="46" t="s">
        <v>61</v>
      </c>
      <c r="J19" s="45" t="s">
        <v>40</v>
      </c>
      <c r="K19" s="45">
        <v>46</v>
      </c>
      <c r="L19" s="45">
        <v>2001</v>
      </c>
      <c r="M19" s="47">
        <v>42.31</v>
      </c>
      <c r="N19" s="47">
        <v>3.7638579999999999</v>
      </c>
      <c r="O19" s="47">
        <v>8.173584</v>
      </c>
      <c r="P19" s="47">
        <v>1.7951440000000001</v>
      </c>
      <c r="Q19" s="47">
        <v>0</v>
      </c>
      <c r="R19" s="47">
        <v>28.577415999999999</v>
      </c>
      <c r="S19" s="48">
        <v>3175.32</v>
      </c>
      <c r="T19" s="47">
        <v>28.577415999999999</v>
      </c>
      <c r="U19" s="48">
        <v>3175.32</v>
      </c>
      <c r="V19" s="49">
        <v>8.9998538729954766E-3</v>
      </c>
      <c r="W19" s="47">
        <v>87.7</v>
      </c>
      <c r="X19" s="47">
        <v>0.78928718466170333</v>
      </c>
      <c r="Y19" s="47">
        <v>539.99123237972856</v>
      </c>
      <c r="Z19" s="649">
        <v>47.357231079702196</v>
      </c>
      <c r="AA19" s="673">
        <f t="shared" si="0"/>
        <v>43.447000990552468</v>
      </c>
    </row>
    <row r="20" spans="1:27" ht="15.95" customHeight="1" x14ac:dyDescent="0.25">
      <c r="A20" s="744"/>
      <c r="B20" s="40" t="s">
        <v>37</v>
      </c>
      <c r="C20" s="41" t="s">
        <v>408</v>
      </c>
      <c r="D20" s="42">
        <v>1.2999999999999999E-2</v>
      </c>
      <c r="E20" s="43">
        <v>1.24</v>
      </c>
      <c r="F20" s="44">
        <v>471.8</v>
      </c>
      <c r="G20" s="45" t="s">
        <v>38</v>
      </c>
      <c r="H20" s="45">
        <v>14</v>
      </c>
      <c r="I20" s="46" t="s">
        <v>64</v>
      </c>
      <c r="J20" s="45"/>
      <c r="K20" s="45">
        <v>28</v>
      </c>
      <c r="L20" s="45">
        <v>2001</v>
      </c>
      <c r="M20" s="47">
        <v>28.609000000000002</v>
      </c>
      <c r="N20" s="47">
        <v>3.6811780000000001</v>
      </c>
      <c r="O20" s="47">
        <v>1.6928639999999999</v>
      </c>
      <c r="P20" s="47">
        <v>0</v>
      </c>
      <c r="Q20" s="47">
        <v>0</v>
      </c>
      <c r="R20" s="47">
        <v>22.581136000000001</v>
      </c>
      <c r="S20" s="48">
        <v>2440.5300000000002</v>
      </c>
      <c r="T20" s="47">
        <v>22.581136000000001</v>
      </c>
      <c r="U20" s="48">
        <v>2440.5300000000002</v>
      </c>
      <c r="V20" s="49">
        <v>9.2525541583180701E-3</v>
      </c>
      <c r="W20" s="47">
        <v>87.7</v>
      </c>
      <c r="X20" s="47">
        <v>0.8114489996844948</v>
      </c>
      <c r="Y20" s="47">
        <v>555.15324949908415</v>
      </c>
      <c r="Z20" s="649">
        <v>48.686939981069685</v>
      </c>
      <c r="AA20" s="673">
        <f t="shared" si="0"/>
        <v>44.666917413825395</v>
      </c>
    </row>
    <row r="21" spans="1:27" ht="15.95" customHeight="1" x14ac:dyDescent="0.25">
      <c r="A21" s="744"/>
      <c r="B21" s="40" t="s">
        <v>37</v>
      </c>
      <c r="C21" s="41" t="s">
        <v>408</v>
      </c>
      <c r="D21" s="42">
        <v>1.2999999999999999E-2</v>
      </c>
      <c r="E21" s="43">
        <v>1.24</v>
      </c>
      <c r="F21" s="44">
        <v>471.8</v>
      </c>
      <c r="G21" s="45" t="s">
        <v>38</v>
      </c>
      <c r="H21" s="45">
        <v>15</v>
      </c>
      <c r="I21" s="46" t="s">
        <v>60</v>
      </c>
      <c r="J21" s="45"/>
      <c r="K21" s="45">
        <v>49</v>
      </c>
      <c r="L21" s="45">
        <v>2007</v>
      </c>
      <c r="M21" s="47">
        <v>30.859000000000002</v>
      </c>
      <c r="N21" s="47">
        <v>6.2425069999999998</v>
      </c>
      <c r="O21" s="47">
        <v>0</v>
      </c>
      <c r="P21" s="47">
        <v>0.89749400000000001</v>
      </c>
      <c r="Q21" s="47">
        <v>0</v>
      </c>
      <c r="R21" s="47">
        <v>23.718997999999999</v>
      </c>
      <c r="S21" s="48">
        <v>2531.39</v>
      </c>
      <c r="T21" s="47">
        <v>23.718997999999999</v>
      </c>
      <c r="U21" s="48">
        <v>2531.39</v>
      </c>
      <c r="V21" s="49">
        <v>9.3699501064632481E-3</v>
      </c>
      <c r="W21" s="47">
        <v>87.7</v>
      </c>
      <c r="X21" s="47">
        <v>0.82174462433682693</v>
      </c>
      <c r="Y21" s="47">
        <v>562.19700638779489</v>
      </c>
      <c r="Z21" s="649">
        <v>49.304677460209611</v>
      </c>
      <c r="AA21" s="673">
        <f t="shared" si="0"/>
        <v>45.23364904606386</v>
      </c>
    </row>
    <row r="22" spans="1:27" ht="15.95" customHeight="1" x14ac:dyDescent="0.25">
      <c r="A22" s="744"/>
      <c r="B22" s="40" t="s">
        <v>37</v>
      </c>
      <c r="C22" s="41" t="s">
        <v>408</v>
      </c>
      <c r="D22" s="42">
        <v>1.2999999999999999E-2</v>
      </c>
      <c r="E22" s="43">
        <v>1.24</v>
      </c>
      <c r="F22" s="44">
        <v>471.8</v>
      </c>
      <c r="G22" s="45" t="s">
        <v>38</v>
      </c>
      <c r="H22" s="45">
        <v>16</v>
      </c>
      <c r="I22" s="46" t="s">
        <v>66</v>
      </c>
      <c r="J22" s="45"/>
      <c r="K22" s="45">
        <v>23</v>
      </c>
      <c r="L22" s="45">
        <v>2002</v>
      </c>
      <c r="M22" s="47">
        <v>17.042999999999999</v>
      </c>
      <c r="N22" s="47">
        <v>0</v>
      </c>
      <c r="O22" s="47">
        <v>0</v>
      </c>
      <c r="P22" s="47">
        <v>0</v>
      </c>
      <c r="Q22" s="47">
        <v>0</v>
      </c>
      <c r="R22" s="47">
        <v>17.042999999999999</v>
      </c>
      <c r="S22" s="48">
        <v>1743.26</v>
      </c>
      <c r="T22" s="47">
        <v>17.042999999999999</v>
      </c>
      <c r="U22" s="48">
        <v>1743.26</v>
      </c>
      <c r="V22" s="49">
        <v>9.7765106754012596E-3</v>
      </c>
      <c r="W22" s="47">
        <v>87.7</v>
      </c>
      <c r="X22" s="47">
        <v>0.85739998623269054</v>
      </c>
      <c r="Y22" s="47">
        <v>586.59064052407564</v>
      </c>
      <c r="Z22" s="649">
        <v>51.443999173961437</v>
      </c>
      <c r="AA22" s="673">
        <f t="shared" si="0"/>
        <v>47.19632951739581</v>
      </c>
    </row>
    <row r="23" spans="1:27" ht="15.95" customHeight="1" x14ac:dyDescent="0.25">
      <c r="A23" s="744"/>
      <c r="B23" s="40" t="s">
        <v>37</v>
      </c>
      <c r="C23" s="41" t="s">
        <v>408</v>
      </c>
      <c r="D23" s="42">
        <v>1.2999999999999999E-2</v>
      </c>
      <c r="E23" s="43">
        <v>1.24</v>
      </c>
      <c r="F23" s="44">
        <v>471.8</v>
      </c>
      <c r="G23" s="45" t="s">
        <v>38</v>
      </c>
      <c r="H23" s="45">
        <v>17</v>
      </c>
      <c r="I23" s="50" t="s">
        <v>67</v>
      </c>
      <c r="J23" s="50"/>
      <c r="K23" s="45">
        <v>46</v>
      </c>
      <c r="L23" s="45">
        <v>2007</v>
      </c>
      <c r="M23" s="47">
        <v>36.356999999999999</v>
      </c>
      <c r="N23" s="47">
        <v>7.2243899999999996</v>
      </c>
      <c r="O23" s="47">
        <v>0</v>
      </c>
      <c r="P23" s="47">
        <v>0.32360800000000001</v>
      </c>
      <c r="Q23" s="47">
        <v>5.1856179999999998</v>
      </c>
      <c r="R23" s="47">
        <v>28.808867999999997</v>
      </c>
      <c r="S23" s="48">
        <v>2821.98</v>
      </c>
      <c r="T23" s="47">
        <v>28.808867999999997</v>
      </c>
      <c r="U23" s="48">
        <v>2821.98</v>
      </c>
      <c r="V23" s="49">
        <v>1.0208742797610188E-2</v>
      </c>
      <c r="W23" s="47">
        <v>87.7</v>
      </c>
      <c r="X23" s="47">
        <v>0.89530674335041349</v>
      </c>
      <c r="Y23" s="47">
        <v>612.52456785661127</v>
      </c>
      <c r="Z23" s="649">
        <v>53.718404601024815</v>
      </c>
      <c r="AA23" s="673">
        <f t="shared" si="0"/>
        <v>49.282940000940194</v>
      </c>
    </row>
    <row r="24" spans="1:27" s="2" customFormat="1" ht="15.95" customHeight="1" x14ac:dyDescent="0.25">
      <c r="A24" s="744"/>
      <c r="B24" s="40" t="s">
        <v>37</v>
      </c>
      <c r="C24" s="41" t="s">
        <v>408</v>
      </c>
      <c r="D24" s="42">
        <v>1.2999999999999999E-2</v>
      </c>
      <c r="E24" s="43">
        <v>1.24</v>
      </c>
      <c r="F24" s="44">
        <v>471.8</v>
      </c>
      <c r="G24" s="45" t="s">
        <v>38</v>
      </c>
      <c r="H24" s="45">
        <v>18</v>
      </c>
      <c r="I24" s="50" t="s">
        <v>70</v>
      </c>
      <c r="J24" s="50"/>
      <c r="K24" s="45">
        <v>37</v>
      </c>
      <c r="L24" s="45">
        <v>1985</v>
      </c>
      <c r="M24" s="47">
        <v>39.15</v>
      </c>
      <c r="N24" s="47">
        <v>4.242051</v>
      </c>
      <c r="O24" s="47">
        <v>11.103120000000001</v>
      </c>
      <c r="P24" s="47">
        <v>0.44994899999999999</v>
      </c>
      <c r="Q24" s="47">
        <v>4.2038840000000004</v>
      </c>
      <c r="R24" s="47">
        <v>23.354775</v>
      </c>
      <c r="S24" s="48">
        <v>2212.4</v>
      </c>
      <c r="T24" s="47">
        <v>23.354775</v>
      </c>
      <c r="U24" s="48">
        <v>2212.4</v>
      </c>
      <c r="V24" s="49">
        <v>1.0556307629723377E-2</v>
      </c>
      <c r="W24" s="47">
        <v>87.7</v>
      </c>
      <c r="X24" s="47">
        <v>0.92578817912674016</v>
      </c>
      <c r="Y24" s="47">
        <v>633.37845778340261</v>
      </c>
      <c r="Z24" s="649">
        <v>55.547290747604414</v>
      </c>
      <c r="AA24" s="673">
        <f t="shared" si="0"/>
        <v>50.96081719963707</v>
      </c>
    </row>
    <row r="25" spans="1:27" ht="15.95" customHeight="1" x14ac:dyDescent="0.25">
      <c r="A25" s="744"/>
      <c r="B25" s="40" t="s">
        <v>37</v>
      </c>
      <c r="C25" s="41" t="s">
        <v>408</v>
      </c>
      <c r="D25" s="42">
        <v>1.2999999999999999E-2</v>
      </c>
      <c r="E25" s="43">
        <v>1.24</v>
      </c>
      <c r="F25" s="44">
        <v>471.8</v>
      </c>
      <c r="G25" s="45" t="s">
        <v>38</v>
      </c>
      <c r="H25" s="45">
        <v>19</v>
      </c>
      <c r="I25" s="50" t="s">
        <v>65</v>
      </c>
      <c r="J25" s="50"/>
      <c r="K25" s="45">
        <v>50</v>
      </c>
      <c r="L25" s="45">
        <v>2006</v>
      </c>
      <c r="M25" s="47">
        <v>35.302999999999997</v>
      </c>
      <c r="N25" s="47">
        <v>7.6383489999999998</v>
      </c>
      <c r="O25" s="47">
        <v>0</v>
      </c>
      <c r="P25" s="47">
        <v>0.82764700000000002</v>
      </c>
      <c r="Q25" s="47">
        <v>0</v>
      </c>
      <c r="R25" s="47">
        <v>26.837014</v>
      </c>
      <c r="S25" s="48">
        <v>2532.42</v>
      </c>
      <c r="T25" s="47">
        <v>26.837014</v>
      </c>
      <c r="U25" s="48">
        <v>2532.42</v>
      </c>
      <c r="V25" s="49">
        <v>1.059737879182758E-2</v>
      </c>
      <c r="W25" s="47">
        <v>87.7</v>
      </c>
      <c r="X25" s="47">
        <v>0.92939012004327881</v>
      </c>
      <c r="Y25" s="47">
        <v>635.84272750965476</v>
      </c>
      <c r="Z25" s="649">
        <v>55.763407202596724</v>
      </c>
      <c r="AA25" s="673">
        <f t="shared" si="0"/>
        <v>51.159089176694238</v>
      </c>
    </row>
    <row r="26" spans="1:27" ht="15.95" customHeight="1" x14ac:dyDescent="0.25">
      <c r="A26" s="744"/>
      <c r="B26" s="40" t="s">
        <v>37</v>
      </c>
      <c r="C26" s="41" t="s">
        <v>408</v>
      </c>
      <c r="D26" s="42">
        <v>1.2999999999999999E-2</v>
      </c>
      <c r="E26" s="43">
        <v>1.24</v>
      </c>
      <c r="F26" s="44">
        <v>471.8</v>
      </c>
      <c r="G26" s="45" t="s">
        <v>38</v>
      </c>
      <c r="H26" s="45">
        <v>20</v>
      </c>
      <c r="I26" s="50" t="s">
        <v>62</v>
      </c>
      <c r="J26" s="50"/>
      <c r="K26" s="45">
        <v>16</v>
      </c>
      <c r="L26" s="45">
        <v>2005</v>
      </c>
      <c r="M26" s="47">
        <v>14.862</v>
      </c>
      <c r="N26" s="47">
        <v>1.9580789999999999</v>
      </c>
      <c r="O26" s="47">
        <v>0</v>
      </c>
      <c r="P26" s="47">
        <v>0.183921</v>
      </c>
      <c r="Q26" s="47">
        <v>0</v>
      </c>
      <c r="R26" s="47">
        <v>12.719998</v>
      </c>
      <c r="S26" s="48">
        <v>1150.31</v>
      </c>
      <c r="T26" s="47">
        <v>12.719998</v>
      </c>
      <c r="U26" s="48">
        <v>1150.31</v>
      </c>
      <c r="V26" s="49">
        <v>1.1057887004372735E-2</v>
      </c>
      <c r="W26" s="47">
        <v>87.7</v>
      </c>
      <c r="X26" s="47">
        <v>0.9697766902834889</v>
      </c>
      <c r="Y26" s="47">
        <v>663.47322026236407</v>
      </c>
      <c r="Z26" s="649">
        <v>58.186601417009335</v>
      </c>
      <c r="AA26" s="673">
        <f t="shared" si="0"/>
        <v>53.382203134870949</v>
      </c>
    </row>
    <row r="27" spans="1:27" ht="15.95" customHeight="1" x14ac:dyDescent="0.25">
      <c r="A27" s="744"/>
      <c r="B27" s="40" t="s">
        <v>37</v>
      </c>
      <c r="C27" s="41" t="s">
        <v>408</v>
      </c>
      <c r="D27" s="42">
        <v>1.2999999999999999E-2</v>
      </c>
      <c r="E27" s="43">
        <v>1.24</v>
      </c>
      <c r="F27" s="44">
        <v>471.8</v>
      </c>
      <c r="G27" s="45" t="s">
        <v>38</v>
      </c>
      <c r="H27" s="45">
        <v>21</v>
      </c>
      <c r="I27" s="50" t="s">
        <v>68</v>
      </c>
      <c r="J27" s="50"/>
      <c r="K27" s="45">
        <v>20</v>
      </c>
      <c r="L27" s="45">
        <v>1982</v>
      </c>
      <c r="M27" s="47">
        <v>18.581</v>
      </c>
      <c r="N27" s="47">
        <v>2.1822789999999999</v>
      </c>
      <c r="O27" s="47">
        <v>4.3797600000000001</v>
      </c>
      <c r="P27" s="47">
        <v>6.1719000000000003E-2</v>
      </c>
      <c r="Q27" s="47">
        <v>2.152301</v>
      </c>
      <c r="R27" s="47">
        <v>11.95722</v>
      </c>
      <c r="S27" s="48">
        <v>1071.97</v>
      </c>
      <c r="T27" s="47">
        <v>11.95722</v>
      </c>
      <c r="U27" s="48">
        <v>1071.97</v>
      </c>
      <c r="V27" s="49">
        <v>1.1154435292032425E-2</v>
      </c>
      <c r="W27" s="47">
        <v>87.7</v>
      </c>
      <c r="X27" s="47">
        <v>0.97824397511124372</v>
      </c>
      <c r="Y27" s="47">
        <v>669.26611752194549</v>
      </c>
      <c r="Z27" s="649">
        <v>58.694638506674622</v>
      </c>
      <c r="AA27" s="673">
        <f t="shared" si="0"/>
        <v>53.848292207958366</v>
      </c>
    </row>
    <row r="28" spans="1:27" ht="15.95" customHeight="1" x14ac:dyDescent="0.25">
      <c r="A28" s="744"/>
      <c r="B28" s="40" t="s">
        <v>37</v>
      </c>
      <c r="C28" s="41" t="s">
        <v>408</v>
      </c>
      <c r="D28" s="42">
        <v>1.2999999999999999E-2</v>
      </c>
      <c r="E28" s="43">
        <v>1.24</v>
      </c>
      <c r="F28" s="44">
        <v>471.8</v>
      </c>
      <c r="G28" s="45" t="s">
        <v>38</v>
      </c>
      <c r="H28" s="45">
        <v>22</v>
      </c>
      <c r="I28" s="50" t="s">
        <v>69</v>
      </c>
      <c r="J28" s="50"/>
      <c r="K28" s="45">
        <v>72</v>
      </c>
      <c r="L28" s="45">
        <v>1985</v>
      </c>
      <c r="M28" s="47">
        <v>77.763000000000005</v>
      </c>
      <c r="N28" s="47">
        <v>7.8131789999999999</v>
      </c>
      <c r="O28" s="47">
        <v>18.666</v>
      </c>
      <c r="P28" s="47">
        <v>0.44880999999999999</v>
      </c>
      <c r="Q28" s="47">
        <v>9.1502940000000006</v>
      </c>
      <c r="R28" s="47">
        <v>50.834779000000005</v>
      </c>
      <c r="S28" s="48">
        <v>4428.07</v>
      </c>
      <c r="T28" s="47">
        <v>50.834779000000005</v>
      </c>
      <c r="U28" s="48">
        <v>4428.07</v>
      </c>
      <c r="V28" s="49">
        <v>1.1480120910464381E-2</v>
      </c>
      <c r="W28" s="47">
        <v>87.7</v>
      </c>
      <c r="X28" s="47">
        <v>1.0068066038477261</v>
      </c>
      <c r="Y28" s="47">
        <v>688.8072546278629</v>
      </c>
      <c r="Z28" s="649">
        <v>60.40839623086358</v>
      </c>
      <c r="AA28" s="673">
        <f t="shared" si="0"/>
        <v>55.420547000792268</v>
      </c>
    </row>
    <row r="29" spans="1:27" ht="15.95" customHeight="1" x14ac:dyDescent="0.25">
      <c r="A29" s="744"/>
      <c r="B29" s="40" t="s">
        <v>37</v>
      </c>
      <c r="C29" s="41" t="s">
        <v>408</v>
      </c>
      <c r="D29" s="42">
        <v>1.2999999999999999E-2</v>
      </c>
      <c r="E29" s="43">
        <v>1.24</v>
      </c>
      <c r="F29" s="44">
        <v>471.8</v>
      </c>
      <c r="G29" s="51" t="s">
        <v>43</v>
      </c>
      <c r="H29" s="52">
        <v>1</v>
      </c>
      <c r="I29" s="53" t="s">
        <v>77</v>
      </c>
      <c r="J29" s="52"/>
      <c r="K29" s="52">
        <v>70</v>
      </c>
      <c r="L29" s="52" t="s">
        <v>59</v>
      </c>
      <c r="M29" s="54">
        <v>29.594999999999999</v>
      </c>
      <c r="N29" s="54">
        <v>4.890466</v>
      </c>
      <c r="O29" s="54">
        <v>0.57657599999999998</v>
      </c>
      <c r="P29" s="54">
        <v>0</v>
      </c>
      <c r="Q29" s="54">
        <v>0</v>
      </c>
      <c r="R29" s="54">
        <v>22.184421</v>
      </c>
      <c r="S29" s="55">
        <v>2072.2600000000002</v>
      </c>
      <c r="T29" s="54">
        <v>22.184421</v>
      </c>
      <c r="U29" s="55">
        <v>2072.2600000000002</v>
      </c>
      <c r="V29" s="56">
        <v>1.0705423547238279E-2</v>
      </c>
      <c r="W29" s="54">
        <v>87.7</v>
      </c>
      <c r="X29" s="54">
        <v>0.93886564509279713</v>
      </c>
      <c r="Y29" s="54">
        <v>642.3254128342968</v>
      </c>
      <c r="Z29" s="650">
        <v>56.331938705567829</v>
      </c>
      <c r="AA29" s="673">
        <f t="shared" si="0"/>
        <v>51.680677711530116</v>
      </c>
    </row>
    <row r="30" spans="1:27" ht="15.95" customHeight="1" x14ac:dyDescent="0.25">
      <c r="A30" s="744"/>
      <c r="B30" s="40" t="s">
        <v>37</v>
      </c>
      <c r="C30" s="41" t="s">
        <v>408</v>
      </c>
      <c r="D30" s="42">
        <v>1.2999999999999999E-2</v>
      </c>
      <c r="E30" s="43">
        <v>1.24</v>
      </c>
      <c r="F30" s="44">
        <v>471.8</v>
      </c>
      <c r="G30" s="51" t="s">
        <v>43</v>
      </c>
      <c r="H30" s="52">
        <v>2</v>
      </c>
      <c r="I30" s="53" t="s">
        <v>76</v>
      </c>
      <c r="J30" s="52"/>
      <c r="K30" s="52">
        <v>40</v>
      </c>
      <c r="L30" s="52">
        <v>1983</v>
      </c>
      <c r="M30" s="54">
        <v>36.351999999999997</v>
      </c>
      <c r="N30" s="54">
        <v>4.4175829999999996</v>
      </c>
      <c r="O30" s="54">
        <v>8.1544319999999999</v>
      </c>
      <c r="P30" s="54">
        <v>0.27440900000000001</v>
      </c>
      <c r="Q30" s="54">
        <v>4.2309960000000002</v>
      </c>
      <c r="R30" s="54">
        <v>23.505504999999999</v>
      </c>
      <c r="S30" s="55">
        <v>2186.7199999999998</v>
      </c>
      <c r="T30" s="54">
        <v>23.505504999999999</v>
      </c>
      <c r="U30" s="55">
        <v>2186.7199999999998</v>
      </c>
      <c r="V30" s="56">
        <v>1.0749206574229897E-2</v>
      </c>
      <c r="W30" s="54">
        <v>87.7</v>
      </c>
      <c r="X30" s="54">
        <v>0.94270541655996198</v>
      </c>
      <c r="Y30" s="54">
        <v>644.95239445379377</v>
      </c>
      <c r="Z30" s="650">
        <v>56.562324993597713</v>
      </c>
      <c r="AA30" s="673">
        <f t="shared" si="0"/>
        <v>51.892041278530009</v>
      </c>
    </row>
    <row r="31" spans="1:27" ht="15.95" customHeight="1" x14ac:dyDescent="0.25">
      <c r="A31" s="744"/>
      <c r="B31" s="40" t="s">
        <v>37</v>
      </c>
      <c r="C31" s="41" t="s">
        <v>408</v>
      </c>
      <c r="D31" s="42">
        <v>1.2999999999999999E-2</v>
      </c>
      <c r="E31" s="43">
        <v>1.24</v>
      </c>
      <c r="F31" s="44">
        <v>471.8</v>
      </c>
      <c r="G31" s="51" t="s">
        <v>43</v>
      </c>
      <c r="H31" s="52">
        <v>3</v>
      </c>
      <c r="I31" s="53" t="s">
        <v>71</v>
      </c>
      <c r="J31" s="52" t="s">
        <v>44</v>
      </c>
      <c r="K31" s="52">
        <v>90</v>
      </c>
      <c r="L31" s="52">
        <v>1967</v>
      </c>
      <c r="M31" s="54">
        <v>50.417999999999999</v>
      </c>
      <c r="N31" s="54">
        <v>0</v>
      </c>
      <c r="O31" s="54">
        <v>0</v>
      </c>
      <c r="P31" s="54">
        <v>0</v>
      </c>
      <c r="Q31" s="54">
        <v>0</v>
      </c>
      <c r="R31" s="54">
        <v>50.417999999999999</v>
      </c>
      <c r="S31" s="55">
        <v>4485</v>
      </c>
      <c r="T31" s="54">
        <v>50.417999999999999</v>
      </c>
      <c r="U31" s="55">
        <v>4485</v>
      </c>
      <c r="V31" s="56">
        <v>1.1241471571906355E-2</v>
      </c>
      <c r="W31" s="54">
        <v>87.3</v>
      </c>
      <c r="X31" s="54">
        <v>0.98138046822742475</v>
      </c>
      <c r="Y31" s="54">
        <v>674.48829431438128</v>
      </c>
      <c r="Z31" s="650">
        <v>58.882828093645486</v>
      </c>
      <c r="AA31" s="673">
        <f t="shared" si="0"/>
        <v>54.020943205179343</v>
      </c>
    </row>
    <row r="32" spans="1:27" ht="15.95" customHeight="1" x14ac:dyDescent="0.25">
      <c r="A32" s="744"/>
      <c r="B32" s="40" t="s">
        <v>37</v>
      </c>
      <c r="C32" s="41" t="s">
        <v>408</v>
      </c>
      <c r="D32" s="42">
        <v>1.2999999999999999E-2</v>
      </c>
      <c r="E32" s="43">
        <v>1.24</v>
      </c>
      <c r="F32" s="44">
        <v>471.8</v>
      </c>
      <c r="G32" s="51" t="s">
        <v>43</v>
      </c>
      <c r="H32" s="52">
        <v>4</v>
      </c>
      <c r="I32" s="53" t="s">
        <v>72</v>
      </c>
      <c r="J32" s="52"/>
      <c r="K32" s="52">
        <v>46</v>
      </c>
      <c r="L32" s="52">
        <v>2006</v>
      </c>
      <c r="M32" s="54">
        <v>41.523000000000003</v>
      </c>
      <c r="N32" s="54">
        <v>7.8874209999999998</v>
      </c>
      <c r="O32" s="54">
        <v>0</v>
      </c>
      <c r="P32" s="54">
        <v>-0.33942</v>
      </c>
      <c r="Q32" s="54">
        <v>0</v>
      </c>
      <c r="R32" s="54">
        <v>33.975000999999999</v>
      </c>
      <c r="S32" s="55">
        <v>2989.78</v>
      </c>
      <c r="T32" s="54">
        <v>33.975000999999999</v>
      </c>
      <c r="U32" s="55">
        <v>2989.78</v>
      </c>
      <c r="V32" s="56">
        <v>1.13637127146479E-2</v>
      </c>
      <c r="W32" s="54">
        <v>87.7</v>
      </c>
      <c r="X32" s="54">
        <v>0.99659760507462081</v>
      </c>
      <c r="Y32" s="54">
        <v>681.82276287887396</v>
      </c>
      <c r="Z32" s="650">
        <v>59.795856304477248</v>
      </c>
      <c r="AA32" s="673">
        <f t="shared" si="0"/>
        <v>54.858583765575453</v>
      </c>
    </row>
    <row r="33" spans="1:27" ht="15.95" customHeight="1" x14ac:dyDescent="0.25">
      <c r="A33" s="744"/>
      <c r="B33" s="40" t="s">
        <v>37</v>
      </c>
      <c r="C33" s="41" t="s">
        <v>408</v>
      </c>
      <c r="D33" s="42">
        <v>1.2999999999999999E-2</v>
      </c>
      <c r="E33" s="43">
        <v>1.24</v>
      </c>
      <c r="F33" s="44">
        <v>471.8</v>
      </c>
      <c r="G33" s="51" t="s">
        <v>43</v>
      </c>
      <c r="H33" s="52">
        <v>5</v>
      </c>
      <c r="I33" s="53" t="s">
        <v>78</v>
      </c>
      <c r="J33" s="53"/>
      <c r="K33" s="52">
        <v>24</v>
      </c>
      <c r="L33" s="52">
        <v>1959</v>
      </c>
      <c r="M33" s="54">
        <v>18.651</v>
      </c>
      <c r="N33" s="54">
        <v>4.0459810000000003</v>
      </c>
      <c r="O33" s="54">
        <v>0</v>
      </c>
      <c r="P33" s="54">
        <v>-0.42498200000000003</v>
      </c>
      <c r="Q33" s="54">
        <v>0</v>
      </c>
      <c r="R33" s="54">
        <v>15.029999</v>
      </c>
      <c r="S33" s="55">
        <v>1321.74</v>
      </c>
      <c r="T33" s="54">
        <v>15.029999</v>
      </c>
      <c r="U33" s="55">
        <v>1321.74</v>
      </c>
      <c r="V33" s="56">
        <v>1.137137334120175E-2</v>
      </c>
      <c r="W33" s="54">
        <v>87.7</v>
      </c>
      <c r="X33" s="54">
        <v>0.99726944202339352</v>
      </c>
      <c r="Y33" s="54">
        <v>682.282400472105</v>
      </c>
      <c r="Z33" s="650">
        <v>59.836166521403612</v>
      </c>
      <c r="AA33" s="673">
        <f t="shared" si="0"/>
        <v>54.895565615966611</v>
      </c>
    </row>
    <row r="34" spans="1:27" ht="15.95" customHeight="1" x14ac:dyDescent="0.25">
      <c r="A34" s="744"/>
      <c r="B34" s="40" t="s">
        <v>37</v>
      </c>
      <c r="C34" s="41" t="s">
        <v>408</v>
      </c>
      <c r="D34" s="42">
        <v>1.2999999999999999E-2</v>
      </c>
      <c r="E34" s="43">
        <v>1.24</v>
      </c>
      <c r="F34" s="44">
        <v>471.8</v>
      </c>
      <c r="G34" s="51" t="s">
        <v>43</v>
      </c>
      <c r="H34" s="52">
        <v>6</v>
      </c>
      <c r="I34" s="53" t="s">
        <v>69</v>
      </c>
      <c r="J34" s="53"/>
      <c r="K34" s="52">
        <v>72</v>
      </c>
      <c r="L34" s="52">
        <v>1985</v>
      </c>
      <c r="M34" s="54">
        <v>77.763000000000005</v>
      </c>
      <c r="N34" s="54">
        <v>7.8131789999999999</v>
      </c>
      <c r="O34" s="54">
        <v>18.666</v>
      </c>
      <c r="P34" s="54">
        <v>0.44880999999999999</v>
      </c>
      <c r="Q34" s="54">
        <v>9.1502940000000006</v>
      </c>
      <c r="R34" s="54">
        <v>50.834779000000005</v>
      </c>
      <c r="S34" s="55">
        <v>4428.07</v>
      </c>
      <c r="T34" s="54">
        <v>50.834779000000005</v>
      </c>
      <c r="U34" s="55">
        <v>4428.07</v>
      </c>
      <c r="V34" s="56">
        <v>1.1480120910464381E-2</v>
      </c>
      <c r="W34" s="54">
        <v>87.7</v>
      </c>
      <c r="X34" s="54">
        <v>1.0068066038477261</v>
      </c>
      <c r="Y34" s="54">
        <v>688.8072546278629</v>
      </c>
      <c r="Z34" s="650">
        <v>60.40839623086358</v>
      </c>
      <c r="AA34" s="673">
        <f t="shared" si="0"/>
        <v>55.420547000792268</v>
      </c>
    </row>
    <row r="35" spans="1:27" ht="15.95" customHeight="1" x14ac:dyDescent="0.25">
      <c r="A35" s="744"/>
      <c r="B35" s="40" t="s">
        <v>37</v>
      </c>
      <c r="C35" s="41" t="s">
        <v>408</v>
      </c>
      <c r="D35" s="42">
        <v>1.2999999999999999E-2</v>
      </c>
      <c r="E35" s="43">
        <v>1.24</v>
      </c>
      <c r="F35" s="44">
        <v>471.8</v>
      </c>
      <c r="G35" s="51" t="s">
        <v>43</v>
      </c>
      <c r="H35" s="52">
        <v>7</v>
      </c>
      <c r="I35" s="53" t="s">
        <v>73</v>
      </c>
      <c r="J35" s="53" t="s">
        <v>44</v>
      </c>
      <c r="K35" s="52">
        <v>30</v>
      </c>
      <c r="L35" s="52">
        <v>1967</v>
      </c>
      <c r="M35" s="54">
        <v>18.344999999999999</v>
      </c>
      <c r="N35" s="54">
        <v>0</v>
      </c>
      <c r="O35" s="54">
        <v>0</v>
      </c>
      <c r="P35" s="54">
        <v>0</v>
      </c>
      <c r="Q35" s="54">
        <v>0</v>
      </c>
      <c r="R35" s="54">
        <v>18.344999999999999</v>
      </c>
      <c r="S35" s="55">
        <v>1550</v>
      </c>
      <c r="T35" s="54">
        <v>18.344999999999999</v>
      </c>
      <c r="U35" s="55">
        <v>1550</v>
      </c>
      <c r="V35" s="56">
        <v>1.1835483870967741E-2</v>
      </c>
      <c r="W35" s="54">
        <v>87.3</v>
      </c>
      <c r="X35" s="54">
        <v>1.0332377419354839</v>
      </c>
      <c r="Y35" s="54">
        <v>710.1290322580644</v>
      </c>
      <c r="Z35" s="650">
        <v>61.994264516129022</v>
      </c>
      <c r="AA35" s="673">
        <f t="shared" si="0"/>
        <v>56.87547203314589</v>
      </c>
    </row>
    <row r="36" spans="1:27" ht="15.95" customHeight="1" x14ac:dyDescent="0.25">
      <c r="A36" s="744"/>
      <c r="B36" s="40" t="s">
        <v>37</v>
      </c>
      <c r="C36" s="41" t="s">
        <v>408</v>
      </c>
      <c r="D36" s="42">
        <v>1.2999999999999999E-2</v>
      </c>
      <c r="E36" s="43">
        <v>1.24</v>
      </c>
      <c r="F36" s="44">
        <v>471.8</v>
      </c>
      <c r="G36" s="51" t="s">
        <v>43</v>
      </c>
      <c r="H36" s="52">
        <v>8</v>
      </c>
      <c r="I36" s="53" t="s">
        <v>75</v>
      </c>
      <c r="J36" s="53"/>
      <c r="K36" s="52">
        <v>33</v>
      </c>
      <c r="L36" s="52">
        <v>1958</v>
      </c>
      <c r="M36" s="54">
        <v>18.367000000000001</v>
      </c>
      <c r="N36" s="54">
        <v>4.8377489999999996</v>
      </c>
      <c r="O36" s="54">
        <v>0</v>
      </c>
      <c r="P36" s="54">
        <v>-1.267747</v>
      </c>
      <c r="Q36" s="54">
        <v>0</v>
      </c>
      <c r="R36" s="54">
        <v>14.797000000000001</v>
      </c>
      <c r="S36" s="55">
        <v>1237.47</v>
      </c>
      <c r="T36" s="54">
        <v>14.797000000000001</v>
      </c>
      <c r="U36" s="55">
        <v>1237.47</v>
      </c>
      <c r="V36" s="56">
        <v>1.1957461595028567E-2</v>
      </c>
      <c r="W36" s="54">
        <v>87.7</v>
      </c>
      <c r="X36" s="54">
        <v>1.0486693818840054</v>
      </c>
      <c r="Y36" s="54">
        <v>717.44769570171411</v>
      </c>
      <c r="Z36" s="650">
        <v>62.920162913040329</v>
      </c>
      <c r="AA36" s="673">
        <f t="shared" si="0"/>
        <v>57.724920103706722</v>
      </c>
    </row>
    <row r="37" spans="1:27" ht="15.95" customHeight="1" x14ac:dyDescent="0.25">
      <c r="A37" s="744"/>
      <c r="B37" s="40" t="s">
        <v>37</v>
      </c>
      <c r="C37" s="41" t="s">
        <v>408</v>
      </c>
      <c r="D37" s="42">
        <v>1.2999999999999999E-2</v>
      </c>
      <c r="E37" s="43">
        <v>1.24</v>
      </c>
      <c r="F37" s="44">
        <v>471.8</v>
      </c>
      <c r="G37" s="51" t="s">
        <v>43</v>
      </c>
      <c r="H37" s="52">
        <v>9</v>
      </c>
      <c r="I37" s="53" t="s">
        <v>89</v>
      </c>
      <c r="J37" s="53"/>
      <c r="K37" s="52">
        <v>35</v>
      </c>
      <c r="L37" s="52" t="s">
        <v>59</v>
      </c>
      <c r="M37" s="54">
        <v>42.04</v>
      </c>
      <c r="N37" s="54">
        <v>4.6205239999999996</v>
      </c>
      <c r="O37" s="54">
        <v>9.8683200000000006</v>
      </c>
      <c r="P37" s="54">
        <v>0.78547</v>
      </c>
      <c r="Q37" s="54">
        <v>0</v>
      </c>
      <c r="R37" s="54">
        <v>26.765678999999999</v>
      </c>
      <c r="S37" s="55">
        <v>2212.0500000000002</v>
      </c>
      <c r="T37" s="54">
        <v>26.765678999999999</v>
      </c>
      <c r="U37" s="55">
        <v>2212.0500000000002</v>
      </c>
      <c r="V37" s="56">
        <v>1.209994303926222E-2</v>
      </c>
      <c r="W37" s="54">
        <v>87.7</v>
      </c>
      <c r="X37" s="54">
        <v>1.0611650045432968</v>
      </c>
      <c r="Y37" s="54">
        <v>725.99658235573327</v>
      </c>
      <c r="Z37" s="650">
        <v>63.669900272597808</v>
      </c>
      <c r="AA37" s="673">
        <f t="shared" si="0"/>
        <v>58.412752543667708</v>
      </c>
    </row>
    <row r="38" spans="1:27" ht="15.95" customHeight="1" x14ac:dyDescent="0.25">
      <c r="A38" s="744"/>
      <c r="B38" s="40" t="s">
        <v>37</v>
      </c>
      <c r="C38" s="41" t="s">
        <v>408</v>
      </c>
      <c r="D38" s="42">
        <v>1.2999999999999999E-2</v>
      </c>
      <c r="E38" s="43">
        <v>1.24</v>
      </c>
      <c r="F38" s="44">
        <v>471.8</v>
      </c>
      <c r="G38" s="51" t="s">
        <v>43</v>
      </c>
      <c r="H38" s="52">
        <v>10</v>
      </c>
      <c r="I38" s="53" t="s">
        <v>74</v>
      </c>
      <c r="J38" s="53"/>
      <c r="K38" s="52">
        <v>20</v>
      </c>
      <c r="L38" s="52">
        <v>1975</v>
      </c>
      <c r="M38" s="54">
        <v>21.103999999999999</v>
      </c>
      <c r="N38" s="54">
        <v>1.996308</v>
      </c>
      <c r="O38" s="54">
        <v>4.6988640000000004</v>
      </c>
      <c r="P38" s="54">
        <v>9.4691999999999998E-2</v>
      </c>
      <c r="Q38" s="54">
        <v>2.576546</v>
      </c>
      <c r="R38" s="54">
        <v>14.314117</v>
      </c>
      <c r="S38" s="55">
        <v>1098.2</v>
      </c>
      <c r="T38" s="54">
        <v>14.314117</v>
      </c>
      <c r="U38" s="55">
        <v>1098.2</v>
      </c>
      <c r="V38" s="56">
        <v>1.3034162265525404E-2</v>
      </c>
      <c r="W38" s="54">
        <v>87.7</v>
      </c>
      <c r="X38" s="54">
        <v>1.1430960306865781</v>
      </c>
      <c r="Y38" s="54">
        <v>782.04973593152431</v>
      </c>
      <c r="Z38" s="650">
        <v>68.585761841194696</v>
      </c>
      <c r="AA38" s="673">
        <f t="shared" si="0"/>
        <v>62.922717285499715</v>
      </c>
    </row>
    <row r="39" spans="1:27" ht="15.95" customHeight="1" x14ac:dyDescent="0.25">
      <c r="A39" s="744"/>
      <c r="B39" s="40" t="s">
        <v>37</v>
      </c>
      <c r="C39" s="41" t="s">
        <v>408</v>
      </c>
      <c r="D39" s="42">
        <v>1.2999999999999999E-2</v>
      </c>
      <c r="E39" s="43">
        <v>1.24</v>
      </c>
      <c r="F39" s="44">
        <v>471.8</v>
      </c>
      <c r="G39" s="51" t="s">
        <v>43</v>
      </c>
      <c r="H39" s="52">
        <v>11</v>
      </c>
      <c r="I39" s="53" t="s">
        <v>86</v>
      </c>
      <c r="J39" s="53"/>
      <c r="K39" s="52">
        <v>72</v>
      </c>
      <c r="L39" s="52">
        <v>1989</v>
      </c>
      <c r="M39" s="54">
        <v>85.001000000000005</v>
      </c>
      <c r="N39" s="54">
        <v>6.5267010000000001</v>
      </c>
      <c r="O39" s="54">
        <v>18.424944</v>
      </c>
      <c r="P39" s="54">
        <v>1.2253080000000001</v>
      </c>
      <c r="Q39" s="54">
        <v>0</v>
      </c>
      <c r="R39" s="54">
        <v>58.824061</v>
      </c>
      <c r="S39" s="55">
        <v>4195.87</v>
      </c>
      <c r="T39" s="54">
        <v>58.824061</v>
      </c>
      <c r="U39" s="55">
        <v>4195.87</v>
      </c>
      <c r="V39" s="56">
        <v>1.4019514665611662E-2</v>
      </c>
      <c r="W39" s="54">
        <v>87.7</v>
      </c>
      <c r="X39" s="54">
        <v>1.2295114361741428</v>
      </c>
      <c r="Y39" s="54">
        <v>841.17087993669975</v>
      </c>
      <c r="Z39" s="650">
        <v>73.77068617044857</v>
      </c>
      <c r="AA39" s="673">
        <f t="shared" si="0"/>
        <v>67.679528596741804</v>
      </c>
    </row>
    <row r="40" spans="1:27" ht="15.95" customHeight="1" x14ac:dyDescent="0.25">
      <c r="A40" s="744"/>
      <c r="B40" s="40" t="s">
        <v>37</v>
      </c>
      <c r="C40" s="41" t="s">
        <v>408</v>
      </c>
      <c r="D40" s="42">
        <v>1.2999999999999999E-2</v>
      </c>
      <c r="E40" s="43">
        <v>1.24</v>
      </c>
      <c r="F40" s="44">
        <v>471.8</v>
      </c>
      <c r="G40" s="51" t="s">
        <v>43</v>
      </c>
      <c r="H40" s="52">
        <v>12</v>
      </c>
      <c r="I40" s="53" t="s">
        <v>79</v>
      </c>
      <c r="J40" s="53"/>
      <c r="K40" s="52">
        <v>60</v>
      </c>
      <c r="L40" s="52">
        <v>1985</v>
      </c>
      <c r="M40" s="54">
        <v>63.402000000000001</v>
      </c>
      <c r="N40" s="54">
        <v>6.89886</v>
      </c>
      <c r="O40" s="54">
        <v>10.13429</v>
      </c>
      <c r="P40" s="54">
        <v>0.13914699999999999</v>
      </c>
      <c r="Q40" s="54">
        <v>0</v>
      </c>
      <c r="R40" s="54">
        <v>46.229708000000002</v>
      </c>
      <c r="S40" s="55">
        <v>3133.55</v>
      </c>
      <c r="T40" s="54">
        <v>46.229708000000002</v>
      </c>
      <c r="U40" s="55">
        <v>3133.55</v>
      </c>
      <c r="V40" s="56">
        <v>1.4753141963587624E-2</v>
      </c>
      <c r="W40" s="54">
        <v>87.7</v>
      </c>
      <c r="X40" s="54">
        <v>1.2938505502066346</v>
      </c>
      <c r="Y40" s="54">
        <v>885.18851781525746</v>
      </c>
      <c r="Z40" s="650">
        <v>77.631033012398078</v>
      </c>
      <c r="AA40" s="673">
        <f t="shared" si="0"/>
        <v>71.221131204034933</v>
      </c>
    </row>
    <row r="41" spans="1:27" ht="15.95" customHeight="1" x14ac:dyDescent="0.25">
      <c r="A41" s="744"/>
      <c r="B41" s="40" t="s">
        <v>37</v>
      </c>
      <c r="C41" s="41" t="s">
        <v>408</v>
      </c>
      <c r="D41" s="42">
        <v>1.2999999999999999E-2</v>
      </c>
      <c r="E41" s="43">
        <v>1.24</v>
      </c>
      <c r="F41" s="44">
        <v>471.8</v>
      </c>
      <c r="G41" s="51" t="s">
        <v>43</v>
      </c>
      <c r="H41" s="52">
        <v>13</v>
      </c>
      <c r="I41" s="53" t="s">
        <v>82</v>
      </c>
      <c r="J41" s="53"/>
      <c r="K41" s="52">
        <v>59</v>
      </c>
      <c r="L41" s="52">
        <v>1964</v>
      </c>
      <c r="M41" s="54">
        <v>57.512</v>
      </c>
      <c r="N41" s="54">
        <v>4.279274</v>
      </c>
      <c r="O41" s="54">
        <v>11.875681999999999</v>
      </c>
      <c r="P41" s="54">
        <v>2.197724</v>
      </c>
      <c r="Q41" s="54">
        <v>0</v>
      </c>
      <c r="R41" s="54">
        <v>39.159317999999999</v>
      </c>
      <c r="S41" s="55">
        <v>2642.27</v>
      </c>
      <c r="T41" s="54">
        <v>39.159317999999999</v>
      </c>
      <c r="U41" s="55">
        <v>2642.27</v>
      </c>
      <c r="V41" s="56">
        <v>1.4820331760191048E-2</v>
      </c>
      <c r="W41" s="54">
        <v>87.7</v>
      </c>
      <c r="X41" s="54">
        <v>1.299743095368755</v>
      </c>
      <c r="Y41" s="54">
        <v>889.21990561146288</v>
      </c>
      <c r="Z41" s="650">
        <v>77.984585722125288</v>
      </c>
      <c r="AA41" s="673">
        <f t="shared" si="0"/>
        <v>71.545491488188333</v>
      </c>
    </row>
    <row r="42" spans="1:27" ht="15.95" customHeight="1" x14ac:dyDescent="0.25">
      <c r="A42" s="744"/>
      <c r="B42" s="40" t="s">
        <v>37</v>
      </c>
      <c r="C42" s="41" t="s">
        <v>408</v>
      </c>
      <c r="D42" s="42">
        <v>1.2999999999999999E-2</v>
      </c>
      <c r="E42" s="43">
        <v>1.24</v>
      </c>
      <c r="F42" s="44">
        <v>471.8</v>
      </c>
      <c r="G42" s="51" t="s">
        <v>43</v>
      </c>
      <c r="H42" s="52">
        <v>14</v>
      </c>
      <c r="I42" s="53" t="s">
        <v>80</v>
      </c>
      <c r="J42" s="53"/>
      <c r="K42" s="52">
        <v>60</v>
      </c>
      <c r="L42" s="52">
        <v>1980</v>
      </c>
      <c r="M42" s="54">
        <v>68.308000000000007</v>
      </c>
      <c r="N42" s="54">
        <v>6.0393049999999997</v>
      </c>
      <c r="O42" s="54">
        <v>13.032432</v>
      </c>
      <c r="P42" s="54">
        <v>1.049695</v>
      </c>
      <c r="Q42" s="54">
        <v>0</v>
      </c>
      <c r="R42" s="54">
        <v>48.186565999999999</v>
      </c>
      <c r="S42" s="55">
        <v>3250.97</v>
      </c>
      <c r="T42" s="54">
        <v>48.186565999999999</v>
      </c>
      <c r="U42" s="55">
        <v>3250.97</v>
      </c>
      <c r="V42" s="56">
        <v>1.4822211832160863E-2</v>
      </c>
      <c r="W42" s="54">
        <v>87.7</v>
      </c>
      <c r="X42" s="54">
        <v>1.2999079776805078</v>
      </c>
      <c r="Y42" s="54">
        <v>889.33270992965174</v>
      </c>
      <c r="Z42" s="650">
        <v>77.994478660830453</v>
      </c>
      <c r="AA42" s="673">
        <f t="shared" si="0"/>
        <v>71.55456757874353</v>
      </c>
    </row>
    <row r="43" spans="1:27" ht="15.95" customHeight="1" x14ac:dyDescent="0.25">
      <c r="A43" s="744"/>
      <c r="B43" s="40" t="s">
        <v>37</v>
      </c>
      <c r="C43" s="41" t="s">
        <v>408</v>
      </c>
      <c r="D43" s="42">
        <v>1.2999999999999999E-2</v>
      </c>
      <c r="E43" s="43">
        <v>1.24</v>
      </c>
      <c r="F43" s="44">
        <v>471.8</v>
      </c>
      <c r="G43" s="51" t="s">
        <v>43</v>
      </c>
      <c r="H43" s="52">
        <v>16</v>
      </c>
      <c r="I43" s="53" t="s">
        <v>81</v>
      </c>
      <c r="J43" s="53"/>
      <c r="K43" s="52">
        <v>40</v>
      </c>
      <c r="L43" s="52">
        <v>1987</v>
      </c>
      <c r="M43" s="54">
        <v>46.817</v>
      </c>
      <c r="N43" s="54">
        <v>3.4236430000000002</v>
      </c>
      <c r="O43" s="54">
        <v>9.2992319999999999</v>
      </c>
      <c r="P43" s="54">
        <v>1.3703590000000001</v>
      </c>
      <c r="Q43" s="54">
        <v>0</v>
      </c>
      <c r="R43" s="54">
        <v>32.723762000000001</v>
      </c>
      <c r="S43" s="55">
        <v>2155.0100000000002</v>
      </c>
      <c r="T43" s="54">
        <v>32.723762000000001</v>
      </c>
      <c r="U43" s="55">
        <v>2155.0100000000002</v>
      </c>
      <c r="V43" s="56">
        <v>1.5184969907332216E-2</v>
      </c>
      <c r="W43" s="54">
        <v>87.7</v>
      </c>
      <c r="X43" s="54">
        <v>1.3317218608730355</v>
      </c>
      <c r="Y43" s="54">
        <v>911.09819443993297</v>
      </c>
      <c r="Z43" s="650">
        <v>79.903311652382129</v>
      </c>
      <c r="AA43" s="673">
        <f t="shared" si="0"/>
        <v>73.305790506772595</v>
      </c>
    </row>
    <row r="44" spans="1:27" ht="15.95" customHeight="1" x14ac:dyDescent="0.25">
      <c r="A44" s="744"/>
      <c r="B44" s="40" t="s">
        <v>37</v>
      </c>
      <c r="C44" s="41" t="s">
        <v>408</v>
      </c>
      <c r="D44" s="42">
        <v>1.2999999999999999E-2</v>
      </c>
      <c r="E44" s="43">
        <v>1.24</v>
      </c>
      <c r="F44" s="44">
        <v>471.8</v>
      </c>
      <c r="G44" s="51" t="s">
        <v>43</v>
      </c>
      <c r="H44" s="52">
        <v>17</v>
      </c>
      <c r="I44" s="53" t="s">
        <v>87</v>
      </c>
      <c r="J44" s="53"/>
      <c r="K44" s="52">
        <v>36</v>
      </c>
      <c r="L44" s="52">
        <v>1986</v>
      </c>
      <c r="M44" s="54">
        <v>42.106000000000002</v>
      </c>
      <c r="N44" s="54">
        <v>2.981887</v>
      </c>
      <c r="O44" s="54">
        <v>8.4087359999999993</v>
      </c>
      <c r="P44" s="54">
        <v>0.129112</v>
      </c>
      <c r="Q44" s="54">
        <v>0</v>
      </c>
      <c r="R44" s="54">
        <v>30.586264</v>
      </c>
      <c r="S44" s="55">
        <v>1988.92</v>
      </c>
      <c r="T44" s="54">
        <v>30.586264</v>
      </c>
      <c r="U44" s="55">
        <v>1988.92</v>
      </c>
      <c r="V44" s="56">
        <v>1.5378327936769704E-2</v>
      </c>
      <c r="W44" s="54">
        <v>87.7</v>
      </c>
      <c r="X44" s="54">
        <v>1.3486793600547031</v>
      </c>
      <c r="Y44" s="54">
        <v>922.69967620618218</v>
      </c>
      <c r="Z44" s="650">
        <v>80.920761603282187</v>
      </c>
      <c r="AA44" s="673">
        <f t="shared" si="0"/>
        <v>74.239230828699249</v>
      </c>
    </row>
    <row r="45" spans="1:27" ht="15.95" customHeight="1" x14ac:dyDescent="0.25">
      <c r="A45" s="744"/>
      <c r="B45" s="40" t="s">
        <v>37</v>
      </c>
      <c r="C45" s="41" t="s">
        <v>408</v>
      </c>
      <c r="D45" s="42">
        <v>1.2999999999999999E-2</v>
      </c>
      <c r="E45" s="43">
        <v>1.24</v>
      </c>
      <c r="F45" s="44">
        <v>471.8</v>
      </c>
      <c r="G45" s="51" t="s">
        <v>43</v>
      </c>
      <c r="H45" s="52">
        <v>18</v>
      </c>
      <c r="I45" s="53" t="s">
        <v>91</v>
      </c>
      <c r="J45" s="53"/>
      <c r="K45" s="52">
        <v>31</v>
      </c>
      <c r="L45" s="52">
        <v>1986</v>
      </c>
      <c r="M45" s="54">
        <v>40.887999999999998</v>
      </c>
      <c r="N45" s="54">
        <v>4.8403600000000004</v>
      </c>
      <c r="O45" s="54">
        <v>6.1771690000000001</v>
      </c>
      <c r="P45" s="54">
        <v>0.82063799999999998</v>
      </c>
      <c r="Q45" s="54">
        <v>0</v>
      </c>
      <c r="R45" s="54">
        <v>29.049831999999999</v>
      </c>
      <c r="S45" s="55">
        <v>1870.28</v>
      </c>
      <c r="T45" s="54">
        <v>29.049831999999999</v>
      </c>
      <c r="U45" s="55">
        <v>1870.28</v>
      </c>
      <c r="V45" s="56">
        <v>1.5532343820176658E-2</v>
      </c>
      <c r="W45" s="54">
        <v>87.7</v>
      </c>
      <c r="X45" s="54">
        <v>1.362186553029493</v>
      </c>
      <c r="Y45" s="54">
        <v>931.94062921059947</v>
      </c>
      <c r="Z45" s="650">
        <v>81.731193181769569</v>
      </c>
      <c r="AA45" s="673">
        <f t="shared" si="0"/>
        <v>74.982746038320698</v>
      </c>
    </row>
    <row r="46" spans="1:27" ht="15.95" customHeight="1" x14ac:dyDescent="0.25">
      <c r="A46" s="744"/>
      <c r="B46" s="40" t="s">
        <v>37</v>
      </c>
      <c r="C46" s="41" t="s">
        <v>408</v>
      </c>
      <c r="D46" s="42">
        <v>1.2999999999999999E-2</v>
      </c>
      <c r="E46" s="43">
        <v>1.24</v>
      </c>
      <c r="F46" s="44">
        <v>471.8</v>
      </c>
      <c r="G46" s="51" t="s">
        <v>43</v>
      </c>
      <c r="H46" s="52">
        <v>19</v>
      </c>
      <c r="I46" s="53" t="s">
        <v>84</v>
      </c>
      <c r="J46" s="53"/>
      <c r="K46" s="52">
        <v>20</v>
      </c>
      <c r="L46" s="52">
        <v>1991</v>
      </c>
      <c r="M46" s="54">
        <v>24.33</v>
      </c>
      <c r="N46" s="54">
        <v>2.4806720000000002</v>
      </c>
      <c r="O46" s="54">
        <v>4.4452800000000003</v>
      </c>
      <c r="P46" s="54">
        <v>0.120327</v>
      </c>
      <c r="Q46" s="54">
        <v>0</v>
      </c>
      <c r="R46" s="54">
        <v>17.283723999999999</v>
      </c>
      <c r="S46" s="55">
        <v>1071.33</v>
      </c>
      <c r="T46" s="54">
        <v>17.283723999999999</v>
      </c>
      <c r="U46" s="55">
        <v>1071.33</v>
      </c>
      <c r="V46" s="56">
        <v>1.6132959965650173E-2</v>
      </c>
      <c r="W46" s="54">
        <v>87.7</v>
      </c>
      <c r="X46" s="54">
        <v>1.4148605889875203</v>
      </c>
      <c r="Y46" s="54">
        <v>967.97759793901037</v>
      </c>
      <c r="Z46" s="650">
        <v>84.891635339251209</v>
      </c>
      <c r="AA46" s="673">
        <f t="shared" si="0"/>
        <v>77.882234256193769</v>
      </c>
    </row>
    <row r="47" spans="1:27" ht="15.95" customHeight="1" x14ac:dyDescent="0.25">
      <c r="A47" s="744"/>
      <c r="B47" s="40" t="s">
        <v>37</v>
      </c>
      <c r="C47" s="41" t="s">
        <v>408</v>
      </c>
      <c r="D47" s="42">
        <v>1.2999999999999999E-2</v>
      </c>
      <c r="E47" s="43">
        <v>1.24</v>
      </c>
      <c r="F47" s="44">
        <v>471.8</v>
      </c>
      <c r="G47" s="51" t="s">
        <v>43</v>
      </c>
      <c r="H47" s="52">
        <v>20</v>
      </c>
      <c r="I47" s="53" t="s">
        <v>85</v>
      </c>
      <c r="J47" s="53"/>
      <c r="K47" s="52">
        <v>88</v>
      </c>
      <c r="L47" s="52">
        <v>1986</v>
      </c>
      <c r="M47" s="54">
        <v>118.236</v>
      </c>
      <c r="N47" s="54">
        <v>9.9458629999999992</v>
      </c>
      <c r="O47" s="54">
        <v>21.405453999999999</v>
      </c>
      <c r="P47" s="54">
        <v>-1.071869</v>
      </c>
      <c r="Q47" s="54">
        <v>0</v>
      </c>
      <c r="R47" s="54">
        <v>87.956523000000004</v>
      </c>
      <c r="S47" s="55">
        <v>5195.53</v>
      </c>
      <c r="T47" s="54">
        <v>87.956523000000004</v>
      </c>
      <c r="U47" s="55">
        <v>5195.53</v>
      </c>
      <c r="V47" s="56">
        <v>1.6929268621295616E-2</v>
      </c>
      <c r="W47" s="54">
        <v>87.7</v>
      </c>
      <c r="X47" s="54">
        <v>1.4846968580876256</v>
      </c>
      <c r="Y47" s="54">
        <v>1015.756117277737</v>
      </c>
      <c r="Z47" s="650">
        <v>89.081811485257532</v>
      </c>
      <c r="AA47" s="673">
        <f t="shared" si="0"/>
        <v>81.72643255528213</v>
      </c>
    </row>
    <row r="48" spans="1:27" ht="15.95" customHeight="1" x14ac:dyDescent="0.25">
      <c r="A48" s="744"/>
      <c r="B48" s="40" t="s">
        <v>37</v>
      </c>
      <c r="C48" s="41" t="s">
        <v>408</v>
      </c>
      <c r="D48" s="42">
        <v>1.2999999999999999E-2</v>
      </c>
      <c r="E48" s="43">
        <v>1.24</v>
      </c>
      <c r="F48" s="44">
        <v>471.8</v>
      </c>
      <c r="G48" s="51" t="s">
        <v>43</v>
      </c>
      <c r="H48" s="52">
        <v>21</v>
      </c>
      <c r="I48" s="53" t="s">
        <v>83</v>
      </c>
      <c r="J48" s="53"/>
      <c r="K48" s="52">
        <v>32</v>
      </c>
      <c r="L48" s="52">
        <v>1986</v>
      </c>
      <c r="M48" s="54">
        <v>46.389000000000003</v>
      </c>
      <c r="N48" s="54">
        <v>3.9678979999999999</v>
      </c>
      <c r="O48" s="54">
        <v>9.3638879999999993</v>
      </c>
      <c r="P48" s="54">
        <v>0</v>
      </c>
      <c r="Q48" s="54">
        <v>0</v>
      </c>
      <c r="R48" s="54">
        <v>33.659112999999998</v>
      </c>
      <c r="S48" s="55">
        <v>1927.93</v>
      </c>
      <c r="T48" s="54">
        <v>33.659112999999998</v>
      </c>
      <c r="U48" s="55">
        <v>1927.93</v>
      </c>
      <c r="V48" s="56">
        <v>1.7458680035063512E-2</v>
      </c>
      <c r="W48" s="54">
        <v>87.7</v>
      </c>
      <c r="X48" s="54">
        <v>1.53112623907507</v>
      </c>
      <c r="Y48" s="54">
        <v>1047.5208021038106</v>
      </c>
      <c r="Z48" s="650">
        <v>91.867574344504206</v>
      </c>
      <c r="AA48" s="673">
        <f t="shared" si="0"/>
        <v>84.282178297710274</v>
      </c>
    </row>
    <row r="49" spans="1:27" ht="15.95" customHeight="1" x14ac:dyDescent="0.25">
      <c r="A49" s="744"/>
      <c r="B49" s="40" t="s">
        <v>37</v>
      </c>
      <c r="C49" s="41" t="s">
        <v>408</v>
      </c>
      <c r="D49" s="42">
        <v>1.2999999999999999E-2</v>
      </c>
      <c r="E49" s="43">
        <v>1.24</v>
      </c>
      <c r="F49" s="44">
        <v>471.8</v>
      </c>
      <c r="G49" s="51" t="s">
        <v>43</v>
      </c>
      <c r="H49" s="52">
        <v>22</v>
      </c>
      <c r="I49" s="53" t="s">
        <v>88</v>
      </c>
      <c r="J49" s="53"/>
      <c r="K49" s="52">
        <v>71</v>
      </c>
      <c r="L49" s="52">
        <v>1985</v>
      </c>
      <c r="M49" s="54">
        <v>107.623</v>
      </c>
      <c r="N49" s="54">
        <v>7.8439800000000002</v>
      </c>
      <c r="O49" s="54">
        <v>20.019597999999998</v>
      </c>
      <c r="P49" s="54">
        <v>1.183019</v>
      </c>
      <c r="Q49" s="54">
        <v>0</v>
      </c>
      <c r="R49" s="54">
        <v>78.576402000000002</v>
      </c>
      <c r="S49" s="55">
        <v>4324.5</v>
      </c>
      <c r="T49" s="54">
        <v>78.576402000000002</v>
      </c>
      <c r="U49" s="55">
        <v>4324.5</v>
      </c>
      <c r="V49" s="56">
        <v>1.8170054804023585E-2</v>
      </c>
      <c r="W49" s="54">
        <v>87.7</v>
      </c>
      <c r="X49" s="54">
        <v>1.5935138063128684</v>
      </c>
      <c r="Y49" s="54">
        <v>1090.2032882414153</v>
      </c>
      <c r="Z49" s="650">
        <v>95.610828378772126</v>
      </c>
      <c r="AA49" s="673">
        <f t="shared" si="0"/>
        <v>87.716356310800109</v>
      </c>
    </row>
    <row r="50" spans="1:27" ht="15.95" customHeight="1" x14ac:dyDescent="0.25">
      <c r="A50" s="744"/>
      <c r="B50" s="40" t="s">
        <v>37</v>
      </c>
      <c r="C50" s="41" t="s">
        <v>408</v>
      </c>
      <c r="D50" s="42">
        <v>1.2999999999999999E-2</v>
      </c>
      <c r="E50" s="43">
        <v>1.24</v>
      </c>
      <c r="F50" s="44">
        <v>471.8</v>
      </c>
      <c r="G50" s="57" t="s">
        <v>45</v>
      </c>
      <c r="H50" s="58">
        <v>1</v>
      </c>
      <c r="I50" s="59" t="s">
        <v>92</v>
      </c>
      <c r="J50" s="59"/>
      <c r="K50" s="58">
        <v>47</v>
      </c>
      <c r="L50" s="58" t="s">
        <v>59</v>
      </c>
      <c r="M50" s="60">
        <v>41.075000000000003</v>
      </c>
      <c r="N50" s="60">
        <v>4.2572549999999998</v>
      </c>
      <c r="O50" s="60">
        <v>0</v>
      </c>
      <c r="P50" s="60">
        <v>2.525744</v>
      </c>
      <c r="Q50" s="60">
        <v>0</v>
      </c>
      <c r="R50" s="60">
        <v>34.292000999999999</v>
      </c>
      <c r="S50" s="61">
        <v>1879.63</v>
      </c>
      <c r="T50" s="60">
        <v>34.292000999999999</v>
      </c>
      <c r="U50" s="61">
        <v>1879.63</v>
      </c>
      <c r="V50" s="62">
        <v>1.8244016641573074E-2</v>
      </c>
      <c r="W50" s="60">
        <v>87.7</v>
      </c>
      <c r="X50" s="60">
        <v>1.6000002594659586</v>
      </c>
      <c r="Y50" s="60">
        <v>1094.6409984943846</v>
      </c>
      <c r="Z50" s="651">
        <v>96.000015567957519</v>
      </c>
      <c r="AA50" s="673">
        <f t="shared" si="0"/>
        <v>88.073408777942674</v>
      </c>
    </row>
    <row r="51" spans="1:27" ht="15.95" customHeight="1" x14ac:dyDescent="0.25">
      <c r="A51" s="744"/>
      <c r="B51" s="40" t="s">
        <v>37</v>
      </c>
      <c r="C51" s="41" t="s">
        <v>408</v>
      </c>
      <c r="D51" s="42">
        <v>1.2999999999999999E-2</v>
      </c>
      <c r="E51" s="43">
        <v>1.24</v>
      </c>
      <c r="F51" s="44">
        <v>471.8</v>
      </c>
      <c r="G51" s="57" t="s">
        <v>45</v>
      </c>
      <c r="H51" s="58">
        <v>2</v>
      </c>
      <c r="I51" s="59" t="s">
        <v>90</v>
      </c>
      <c r="J51" s="59"/>
      <c r="K51" s="58">
        <v>22</v>
      </c>
      <c r="L51" s="58">
        <v>1981</v>
      </c>
      <c r="M51" s="60">
        <v>28.96</v>
      </c>
      <c r="N51" s="60">
        <v>2.858511</v>
      </c>
      <c r="O51" s="60">
        <v>5.4485289999999997</v>
      </c>
      <c r="P51" s="60">
        <v>-0.92051000000000005</v>
      </c>
      <c r="Q51" s="60">
        <v>0</v>
      </c>
      <c r="R51" s="60">
        <v>21.573473</v>
      </c>
      <c r="S51" s="61">
        <v>1167.51</v>
      </c>
      <c r="T51" s="60">
        <v>21.573473</v>
      </c>
      <c r="U51" s="61">
        <v>1167.51</v>
      </c>
      <c r="V51" s="62">
        <v>1.8478191193223185E-2</v>
      </c>
      <c r="W51" s="60">
        <v>87.7</v>
      </c>
      <c r="X51" s="60">
        <v>1.6205373676456734</v>
      </c>
      <c r="Y51" s="60">
        <v>1108.691471593391</v>
      </c>
      <c r="Z51" s="651">
        <v>97.232242058740397</v>
      </c>
      <c r="AA51" s="673">
        <f t="shared" si="0"/>
        <v>89.203891797009533</v>
      </c>
    </row>
    <row r="52" spans="1:27" ht="15.95" customHeight="1" x14ac:dyDescent="0.25">
      <c r="A52" s="744"/>
      <c r="B52" s="40" t="s">
        <v>37</v>
      </c>
      <c r="C52" s="41" t="s">
        <v>408</v>
      </c>
      <c r="D52" s="42">
        <v>1.2999999999999999E-2</v>
      </c>
      <c r="E52" s="43">
        <v>1.24</v>
      </c>
      <c r="F52" s="44">
        <v>471.8</v>
      </c>
      <c r="G52" s="57" t="s">
        <v>45</v>
      </c>
      <c r="H52" s="58">
        <v>3</v>
      </c>
      <c r="I52" s="59" t="s">
        <v>93</v>
      </c>
      <c r="J52" s="59"/>
      <c r="K52" s="58">
        <v>60</v>
      </c>
      <c r="L52" s="58">
        <v>1981</v>
      </c>
      <c r="M52" s="60">
        <v>81.956999999999994</v>
      </c>
      <c r="N52" s="60">
        <v>7.171977</v>
      </c>
      <c r="O52" s="60">
        <v>14.061311999999999</v>
      </c>
      <c r="P52" s="60">
        <v>1.2430190000000001</v>
      </c>
      <c r="Q52" s="60">
        <v>0</v>
      </c>
      <c r="R52" s="60">
        <v>59.480680999999997</v>
      </c>
      <c r="S52" s="61">
        <v>3139.2</v>
      </c>
      <c r="T52" s="60">
        <v>59.480680999999997</v>
      </c>
      <c r="U52" s="61">
        <v>3139.2</v>
      </c>
      <c r="V52" s="62">
        <v>1.8947719482670745E-2</v>
      </c>
      <c r="W52" s="60">
        <v>87.7</v>
      </c>
      <c r="X52" s="60">
        <v>1.6617149986302244</v>
      </c>
      <c r="Y52" s="60">
        <v>1136.8631689602446</v>
      </c>
      <c r="Z52" s="651">
        <v>99.702899917813454</v>
      </c>
      <c r="AA52" s="673">
        <f t="shared" si="0"/>
        <v>91.470550383315086</v>
      </c>
    </row>
    <row r="53" spans="1:27" ht="15.95" customHeight="1" x14ac:dyDescent="0.25">
      <c r="A53" s="744"/>
      <c r="B53" s="40" t="s">
        <v>37</v>
      </c>
      <c r="C53" s="41" t="s">
        <v>408</v>
      </c>
      <c r="D53" s="42">
        <v>1.2999999999999999E-2</v>
      </c>
      <c r="E53" s="43">
        <v>1.24</v>
      </c>
      <c r="F53" s="44">
        <v>471.8</v>
      </c>
      <c r="G53" s="57" t="s">
        <v>45</v>
      </c>
      <c r="H53" s="58">
        <v>4</v>
      </c>
      <c r="I53" s="59" t="s">
        <v>94</v>
      </c>
      <c r="J53" s="59"/>
      <c r="K53" s="58">
        <v>32</v>
      </c>
      <c r="L53" s="58">
        <v>1960</v>
      </c>
      <c r="M53" s="60">
        <v>30.294</v>
      </c>
      <c r="N53" s="60">
        <v>3.1011380000000002</v>
      </c>
      <c r="O53" s="60">
        <v>1.0503359999999999</v>
      </c>
      <c r="P53" s="60">
        <v>0.111862</v>
      </c>
      <c r="Q53" s="60">
        <v>0</v>
      </c>
      <c r="R53" s="60">
        <v>26.030662</v>
      </c>
      <c r="S53" s="61">
        <v>1214.6199999999999</v>
      </c>
      <c r="T53" s="60">
        <v>26.030662</v>
      </c>
      <c r="U53" s="61">
        <v>1214.6199999999999</v>
      </c>
      <c r="V53" s="62">
        <v>2.1431115904562745E-2</v>
      </c>
      <c r="W53" s="60">
        <v>87.7</v>
      </c>
      <c r="X53" s="60">
        <v>1.8795088648301528</v>
      </c>
      <c r="Y53" s="60">
        <v>1285.8669542737646</v>
      </c>
      <c r="Z53" s="651">
        <v>112.77053188980915</v>
      </c>
      <c r="AA53" s="673">
        <f t="shared" si="0"/>
        <v>103.45920356863223</v>
      </c>
    </row>
    <row r="54" spans="1:27" ht="15.95" customHeight="1" x14ac:dyDescent="0.25">
      <c r="A54" s="744"/>
      <c r="B54" s="40" t="s">
        <v>37</v>
      </c>
      <c r="C54" s="41" t="s">
        <v>408</v>
      </c>
      <c r="D54" s="42">
        <v>1.2999999999999999E-2</v>
      </c>
      <c r="E54" s="43">
        <v>1.24</v>
      </c>
      <c r="F54" s="44">
        <v>471.8</v>
      </c>
      <c r="G54" s="57" t="s">
        <v>45</v>
      </c>
      <c r="H54" s="58">
        <v>5</v>
      </c>
      <c r="I54" s="59" t="s">
        <v>95</v>
      </c>
      <c r="J54" s="59"/>
      <c r="K54" s="58">
        <v>48</v>
      </c>
      <c r="L54" s="58">
        <v>1963</v>
      </c>
      <c r="M54" s="60">
        <v>47.203000000000003</v>
      </c>
      <c r="N54" s="60">
        <v>4.5310829999999997</v>
      </c>
      <c r="O54" s="60">
        <v>1.1672629999999999</v>
      </c>
      <c r="P54" s="60">
        <v>0.41591699999999998</v>
      </c>
      <c r="Q54" s="60">
        <v>0</v>
      </c>
      <c r="R54" s="60">
        <v>41.088734000000002</v>
      </c>
      <c r="S54" s="61">
        <v>1913.87</v>
      </c>
      <c r="T54" s="60">
        <v>41.088734000000002</v>
      </c>
      <c r="U54" s="61">
        <v>1913.87</v>
      </c>
      <c r="V54" s="62">
        <v>2.1468926311609463E-2</v>
      </c>
      <c r="W54" s="60">
        <v>87.7</v>
      </c>
      <c r="X54" s="60">
        <v>1.88282483752815</v>
      </c>
      <c r="Y54" s="60">
        <v>1288.1355786965678</v>
      </c>
      <c r="Z54" s="651">
        <v>112.969490251689</v>
      </c>
      <c r="AA54" s="673">
        <f t="shared" si="0"/>
        <v>103.64173417586146</v>
      </c>
    </row>
    <row r="55" spans="1:27" ht="15.95" customHeight="1" x14ac:dyDescent="0.25">
      <c r="A55" s="744"/>
      <c r="B55" s="40" t="s">
        <v>37</v>
      </c>
      <c r="C55" s="41" t="s">
        <v>408</v>
      </c>
      <c r="D55" s="42">
        <v>1.2999999999999999E-2</v>
      </c>
      <c r="E55" s="43">
        <v>1.24</v>
      </c>
      <c r="F55" s="44">
        <v>471.8</v>
      </c>
      <c r="G55" s="63" t="s">
        <v>46</v>
      </c>
      <c r="H55" s="64">
        <v>1</v>
      </c>
      <c r="I55" s="65" t="s">
        <v>98</v>
      </c>
      <c r="J55" s="65"/>
      <c r="K55" s="64">
        <v>6</v>
      </c>
      <c r="L55" s="64">
        <v>1959</v>
      </c>
      <c r="M55" s="66">
        <v>7.875</v>
      </c>
      <c r="N55" s="66">
        <v>1.324616</v>
      </c>
      <c r="O55" s="66">
        <v>1.1229119999999999</v>
      </c>
      <c r="P55" s="66">
        <v>-0.40661599999999998</v>
      </c>
      <c r="Q55" s="66">
        <v>0</v>
      </c>
      <c r="R55" s="66">
        <v>5.8340870000000002</v>
      </c>
      <c r="S55" s="67">
        <v>310.93</v>
      </c>
      <c r="T55" s="66">
        <v>5.8340870000000002</v>
      </c>
      <c r="U55" s="67">
        <v>310.93</v>
      </c>
      <c r="V55" s="68">
        <v>1.8763345447528383E-2</v>
      </c>
      <c r="W55" s="66">
        <v>87.7</v>
      </c>
      <c r="X55" s="66">
        <v>1.6455453957482393</v>
      </c>
      <c r="Y55" s="66">
        <v>1125.8007268517028</v>
      </c>
      <c r="Z55" s="652">
        <v>98.732723744894344</v>
      </c>
      <c r="AA55" s="673">
        <f t="shared" si="0"/>
        <v>90.580480499903061</v>
      </c>
    </row>
    <row r="56" spans="1:27" ht="15.95" customHeight="1" x14ac:dyDescent="0.25">
      <c r="A56" s="744"/>
      <c r="B56" s="40" t="s">
        <v>37</v>
      </c>
      <c r="C56" s="41" t="s">
        <v>408</v>
      </c>
      <c r="D56" s="42">
        <v>1.2999999999999999E-2</v>
      </c>
      <c r="E56" s="43">
        <v>1.24</v>
      </c>
      <c r="F56" s="44">
        <v>471.8</v>
      </c>
      <c r="G56" s="63" t="s">
        <v>46</v>
      </c>
      <c r="H56" s="64">
        <v>2</v>
      </c>
      <c r="I56" s="65" t="s">
        <v>97</v>
      </c>
      <c r="J56" s="65"/>
      <c r="K56" s="64">
        <v>4</v>
      </c>
      <c r="L56" s="64">
        <v>1955</v>
      </c>
      <c r="M56" s="66">
        <v>4.6639999999999997</v>
      </c>
      <c r="N56" s="66">
        <v>0</v>
      </c>
      <c r="O56" s="66">
        <v>0</v>
      </c>
      <c r="P56" s="66">
        <v>0</v>
      </c>
      <c r="Q56" s="66">
        <v>0</v>
      </c>
      <c r="R56" s="66">
        <v>4.6640009999999998</v>
      </c>
      <c r="S56" s="67">
        <v>214.32</v>
      </c>
      <c r="T56" s="66">
        <v>4.6640009999999998</v>
      </c>
      <c r="U56" s="67">
        <v>214.32</v>
      </c>
      <c r="V56" s="68">
        <v>2.1761856103023516E-2</v>
      </c>
      <c r="W56" s="66">
        <v>87.7</v>
      </c>
      <c r="X56" s="66">
        <v>1.9085147802351625</v>
      </c>
      <c r="Y56" s="66">
        <v>1305.711366181411</v>
      </c>
      <c r="Z56" s="652">
        <v>114.51088681410975</v>
      </c>
      <c r="AA56" s="673">
        <f t="shared" si="0"/>
        <v>105.055859462486</v>
      </c>
    </row>
    <row r="57" spans="1:27" ht="15.95" customHeight="1" x14ac:dyDescent="0.25">
      <c r="A57" s="744"/>
      <c r="B57" s="40" t="s">
        <v>37</v>
      </c>
      <c r="C57" s="41" t="s">
        <v>408</v>
      </c>
      <c r="D57" s="42">
        <v>1.2999999999999999E-2</v>
      </c>
      <c r="E57" s="43">
        <v>1.24</v>
      </c>
      <c r="F57" s="44">
        <v>471.8</v>
      </c>
      <c r="G57" s="63" t="s">
        <v>46</v>
      </c>
      <c r="H57" s="64">
        <v>3</v>
      </c>
      <c r="I57" s="65" t="s">
        <v>99</v>
      </c>
      <c r="J57" s="65"/>
      <c r="K57" s="64">
        <v>4</v>
      </c>
      <c r="L57" s="64">
        <v>1952</v>
      </c>
      <c r="M57" s="66">
        <v>2.404188</v>
      </c>
      <c r="N57" s="66">
        <v>0</v>
      </c>
      <c r="O57" s="66">
        <v>0</v>
      </c>
      <c r="P57" s="66">
        <v>0</v>
      </c>
      <c r="Q57" s="66">
        <v>0</v>
      </c>
      <c r="R57" s="66">
        <v>2.404188</v>
      </c>
      <c r="S57" s="67">
        <v>108</v>
      </c>
      <c r="T57" s="66">
        <v>2.404188</v>
      </c>
      <c r="U57" s="67">
        <v>108</v>
      </c>
      <c r="V57" s="68">
        <v>2.2261E-2</v>
      </c>
      <c r="W57" s="66">
        <v>87.7</v>
      </c>
      <c r="X57" s="66">
        <v>1.9522897000000001</v>
      </c>
      <c r="Y57" s="66">
        <v>1335.66</v>
      </c>
      <c r="Z57" s="652">
        <v>117.13738200000002</v>
      </c>
      <c r="AA57" s="673">
        <f t="shared" si="0"/>
        <v>107.4654880733945</v>
      </c>
    </row>
    <row r="58" spans="1:27" ht="15.95" customHeight="1" x14ac:dyDescent="0.25">
      <c r="A58" s="744"/>
      <c r="B58" s="40" t="s">
        <v>37</v>
      </c>
      <c r="C58" s="41" t="s">
        <v>408</v>
      </c>
      <c r="D58" s="42">
        <v>1.2999999999999999E-2</v>
      </c>
      <c r="E58" s="43">
        <v>1.24</v>
      </c>
      <c r="F58" s="44">
        <v>471.8</v>
      </c>
      <c r="G58" s="63" t="s">
        <v>46</v>
      </c>
      <c r="H58" s="64">
        <v>4</v>
      </c>
      <c r="I58" s="65" t="s">
        <v>96</v>
      </c>
      <c r="J58" s="65"/>
      <c r="K58" s="64">
        <v>4</v>
      </c>
      <c r="L58" s="64">
        <v>1940</v>
      </c>
      <c r="M58" s="66">
        <v>11.407</v>
      </c>
      <c r="N58" s="66">
        <v>1.4523550000000001</v>
      </c>
      <c r="O58" s="66">
        <v>0.119376</v>
      </c>
      <c r="P58" s="66">
        <v>-0.17735500000000001</v>
      </c>
      <c r="Q58" s="66">
        <v>0</v>
      </c>
      <c r="R58" s="66">
        <v>10.012625</v>
      </c>
      <c r="S58" s="67">
        <v>383.02000000000004</v>
      </c>
      <c r="T58" s="66">
        <v>10.012625</v>
      </c>
      <c r="U58" s="67">
        <v>383.02000000000004</v>
      </c>
      <c r="V58" s="68">
        <v>2.6141258942091794E-2</v>
      </c>
      <c r="W58" s="66">
        <v>87.7</v>
      </c>
      <c r="X58" s="66">
        <v>2.2925884092214504</v>
      </c>
      <c r="Y58" s="66">
        <v>1568.4755365255076</v>
      </c>
      <c r="Z58" s="652">
        <v>137.55530455328702</v>
      </c>
      <c r="AA58" s="673">
        <f t="shared" si="0"/>
        <v>126.19752711310734</v>
      </c>
    </row>
    <row r="59" spans="1:27" ht="15.95" customHeight="1" x14ac:dyDescent="0.25">
      <c r="A59" s="744"/>
      <c r="B59" s="40" t="s">
        <v>37</v>
      </c>
      <c r="C59" s="41" t="s">
        <v>408</v>
      </c>
      <c r="D59" s="42">
        <v>1.2999999999999999E-2</v>
      </c>
      <c r="E59" s="43">
        <v>1.24</v>
      </c>
      <c r="F59" s="44">
        <v>471.8</v>
      </c>
      <c r="G59" s="63" t="s">
        <v>46</v>
      </c>
      <c r="H59" s="64">
        <v>5</v>
      </c>
      <c r="I59" s="65" t="s">
        <v>100</v>
      </c>
      <c r="J59" s="65"/>
      <c r="K59" s="64">
        <v>13</v>
      </c>
      <c r="L59" s="64" t="s">
        <v>59</v>
      </c>
      <c r="M59" s="66">
        <v>12.821</v>
      </c>
      <c r="N59" s="66">
        <v>0</v>
      </c>
      <c r="O59" s="66">
        <v>0</v>
      </c>
      <c r="P59" s="66">
        <v>0</v>
      </c>
      <c r="Q59" s="66">
        <v>2.3077800000000002</v>
      </c>
      <c r="R59" s="66">
        <v>12.821000999999999</v>
      </c>
      <c r="S59" s="67">
        <v>397.64</v>
      </c>
      <c r="T59" s="66">
        <v>12.821000999999999</v>
      </c>
      <c r="U59" s="67">
        <v>397.64</v>
      </c>
      <c r="V59" s="68">
        <v>3.2242734634342622E-2</v>
      </c>
      <c r="W59" s="66">
        <v>87.7</v>
      </c>
      <c r="X59" s="66">
        <v>2.827687827431848</v>
      </c>
      <c r="Y59" s="66">
        <v>1934.5640780605572</v>
      </c>
      <c r="Z59" s="652">
        <v>169.66126964591089</v>
      </c>
      <c r="AA59" s="673">
        <f t="shared" si="0"/>
        <v>155.65254095955126</v>
      </c>
    </row>
    <row r="60" spans="1:27" ht="15.95" customHeight="1" x14ac:dyDescent="0.25">
      <c r="A60" s="744"/>
      <c r="B60" s="40" t="s">
        <v>37</v>
      </c>
      <c r="C60" s="41" t="s">
        <v>408</v>
      </c>
      <c r="D60" s="42">
        <v>1.2999999999999999E-2</v>
      </c>
      <c r="E60" s="43">
        <v>1.24</v>
      </c>
      <c r="F60" s="44">
        <v>471.8</v>
      </c>
      <c r="G60" s="63" t="s">
        <v>46</v>
      </c>
      <c r="H60" s="64">
        <v>6</v>
      </c>
      <c r="I60" s="65" t="s">
        <v>101</v>
      </c>
      <c r="J60" s="65"/>
      <c r="K60" s="64">
        <v>8</v>
      </c>
      <c r="L60" s="64" t="s">
        <v>59</v>
      </c>
      <c r="M60" s="66">
        <v>8.0709999999999997</v>
      </c>
      <c r="N60" s="66">
        <v>0</v>
      </c>
      <c r="O60" s="66">
        <v>0</v>
      </c>
      <c r="P60" s="66">
        <v>0</v>
      </c>
      <c r="Q60" s="66">
        <v>0</v>
      </c>
      <c r="R60" s="66">
        <v>8.0710010000000008</v>
      </c>
      <c r="S60" s="67">
        <v>248.01</v>
      </c>
      <c r="T60" s="66">
        <v>8.0710010000000008</v>
      </c>
      <c r="U60" s="67">
        <v>248.01</v>
      </c>
      <c r="V60" s="68">
        <v>3.2543046651344706E-2</v>
      </c>
      <c r="W60" s="66">
        <v>87.7</v>
      </c>
      <c r="X60" s="66">
        <v>2.8540251913229309</v>
      </c>
      <c r="Y60" s="66">
        <v>1952.5827990806824</v>
      </c>
      <c r="Z60" s="652">
        <v>171.24151147937584</v>
      </c>
      <c r="AA60" s="673">
        <f t="shared" si="0"/>
        <v>157.10230410951911</v>
      </c>
    </row>
    <row r="61" spans="1:27" ht="15.95" customHeight="1" thickBot="1" x14ac:dyDescent="0.3">
      <c r="A61" s="744"/>
      <c r="B61" s="547" t="s">
        <v>37</v>
      </c>
      <c r="C61" s="41" t="s">
        <v>408</v>
      </c>
      <c r="D61" s="42">
        <v>1.2999999999999999E-2</v>
      </c>
      <c r="E61" s="43">
        <v>1.24</v>
      </c>
      <c r="F61" s="548">
        <v>471.8</v>
      </c>
      <c r="G61" s="549" t="s">
        <v>46</v>
      </c>
      <c r="H61" s="550">
        <v>7</v>
      </c>
      <c r="I61" s="551" t="s">
        <v>102</v>
      </c>
      <c r="J61" s="551"/>
      <c r="K61" s="550">
        <v>6</v>
      </c>
      <c r="L61" s="550">
        <v>1940</v>
      </c>
      <c r="M61" s="278">
        <v>8.8629999999999995</v>
      </c>
      <c r="N61" s="278">
        <v>0.10516</v>
      </c>
      <c r="O61" s="278">
        <v>0</v>
      </c>
      <c r="P61" s="278">
        <v>0</v>
      </c>
      <c r="Q61" s="278">
        <v>0</v>
      </c>
      <c r="R61" s="278">
        <v>8.4039999999999999</v>
      </c>
      <c r="S61" s="552">
        <v>250.65</v>
      </c>
      <c r="T61" s="278">
        <v>8.4039999999999999</v>
      </c>
      <c r="U61" s="552">
        <v>250.65</v>
      </c>
      <c r="V61" s="277">
        <v>3.3528825054857367E-2</v>
      </c>
      <c r="W61" s="278">
        <v>87.7</v>
      </c>
      <c r="X61" s="278">
        <v>2.9404779573109914</v>
      </c>
      <c r="Y61" s="278">
        <v>2011.7295032914421</v>
      </c>
      <c r="Z61" s="653">
        <v>176.42867743865946</v>
      </c>
      <c r="AA61" s="673">
        <f t="shared" si="0"/>
        <v>161.86117196207289</v>
      </c>
    </row>
    <row r="62" spans="1:27" ht="15.95" customHeight="1" x14ac:dyDescent="0.25">
      <c r="A62" s="709" t="s">
        <v>103</v>
      </c>
      <c r="B62" s="126" t="s">
        <v>104</v>
      </c>
      <c r="C62" s="300">
        <v>2.9</v>
      </c>
      <c r="D62" s="301">
        <v>1.3720000000000001E-2</v>
      </c>
      <c r="E62" s="302">
        <v>1.3743461200000002</v>
      </c>
      <c r="F62" s="303">
        <v>453</v>
      </c>
      <c r="G62" s="127" t="s">
        <v>38</v>
      </c>
      <c r="H62" s="128">
        <v>1</v>
      </c>
      <c r="I62" s="129" t="s">
        <v>105</v>
      </c>
      <c r="J62" s="129"/>
      <c r="K62" s="128">
        <v>97</v>
      </c>
      <c r="L62" s="128">
        <v>2006</v>
      </c>
      <c r="M62" s="130">
        <v>37.749000000000002</v>
      </c>
      <c r="N62" s="130">
        <v>13.03101</v>
      </c>
      <c r="O62" s="130">
        <v>0.47388000000000002</v>
      </c>
      <c r="P62" s="130">
        <v>0</v>
      </c>
      <c r="Q62" s="130">
        <v>0</v>
      </c>
      <c r="R62" s="130">
        <v>24.244105000000001</v>
      </c>
      <c r="S62" s="131">
        <v>5029.42</v>
      </c>
      <c r="T62" s="130">
        <v>24.244110000000003</v>
      </c>
      <c r="U62" s="131">
        <v>5029.42</v>
      </c>
      <c r="V62" s="132">
        <v>4.8204584226411796E-3</v>
      </c>
      <c r="W62" s="130">
        <v>100.17100000000001</v>
      </c>
      <c r="X62" s="133">
        <v>0.4828701406543896</v>
      </c>
      <c r="Y62" s="133">
        <v>289.22750535847075</v>
      </c>
      <c r="Z62" s="654">
        <v>28.972208439263376</v>
      </c>
      <c r="AA62" s="673">
        <f t="shared" si="0"/>
        <v>26.580007742443463</v>
      </c>
    </row>
    <row r="63" spans="1:27" ht="15.95" customHeight="1" x14ac:dyDescent="0.25">
      <c r="A63" s="708"/>
      <c r="B63" s="81" t="s">
        <v>104</v>
      </c>
      <c r="C63" s="82">
        <v>2.9</v>
      </c>
      <c r="D63" s="83">
        <v>1.3720000000000001E-2</v>
      </c>
      <c r="E63" s="84">
        <v>1.3743461200000002</v>
      </c>
      <c r="F63" s="85">
        <v>453</v>
      </c>
      <c r="G63" s="86" t="s">
        <v>38</v>
      </c>
      <c r="H63" s="87">
        <v>2</v>
      </c>
      <c r="I63" s="88" t="s">
        <v>409</v>
      </c>
      <c r="J63" s="88" t="s">
        <v>47</v>
      </c>
      <c r="K63" s="87">
        <v>69</v>
      </c>
      <c r="L63" s="87">
        <v>1987</v>
      </c>
      <c r="M63" s="89">
        <v>27.04</v>
      </c>
      <c r="N63" s="89">
        <v>4.5456810000000001</v>
      </c>
      <c r="O63" s="89">
        <v>10.174332</v>
      </c>
      <c r="P63" s="89">
        <v>0</v>
      </c>
      <c r="Q63" s="89">
        <v>0</v>
      </c>
      <c r="R63" s="89">
        <v>12.320002000000001</v>
      </c>
      <c r="S63" s="90">
        <v>2415.23</v>
      </c>
      <c r="T63" s="89">
        <v>12.319986999999999</v>
      </c>
      <c r="U63" s="90">
        <v>2415.23</v>
      </c>
      <c r="V63" s="91">
        <v>5.1009580868074675E-3</v>
      </c>
      <c r="W63" s="89">
        <v>100.17100000000001</v>
      </c>
      <c r="X63" s="92">
        <v>0.51096807251359089</v>
      </c>
      <c r="Y63" s="92">
        <v>306.05748520844804</v>
      </c>
      <c r="Z63" s="655">
        <v>30.65808435081545</v>
      </c>
      <c r="AA63" s="673">
        <f t="shared" si="0"/>
        <v>28.126682890656376</v>
      </c>
    </row>
    <row r="64" spans="1:27" ht="15.95" customHeight="1" x14ac:dyDescent="0.25">
      <c r="A64" s="708"/>
      <c r="B64" s="81" t="s">
        <v>104</v>
      </c>
      <c r="C64" s="82">
        <v>2.9</v>
      </c>
      <c r="D64" s="83">
        <v>1.3720000000000001E-2</v>
      </c>
      <c r="E64" s="84">
        <v>1.3743461200000002</v>
      </c>
      <c r="F64" s="85">
        <v>453</v>
      </c>
      <c r="G64" s="86" t="s">
        <v>38</v>
      </c>
      <c r="H64" s="87">
        <v>3</v>
      </c>
      <c r="I64" s="88" t="s">
        <v>410</v>
      </c>
      <c r="J64" s="88"/>
      <c r="K64" s="87">
        <v>74</v>
      </c>
      <c r="L64" s="87">
        <v>2019</v>
      </c>
      <c r="M64" s="89">
        <v>34.020000000000003</v>
      </c>
      <c r="N64" s="89">
        <v>7.9943470000000003</v>
      </c>
      <c r="O64" s="89">
        <v>1.7130179999999999</v>
      </c>
      <c r="P64" s="89">
        <v>1.265E-2</v>
      </c>
      <c r="Q64" s="89">
        <v>0</v>
      </c>
      <c r="R64" s="89">
        <v>24.300052000000001</v>
      </c>
      <c r="S64" s="90">
        <v>4317.57</v>
      </c>
      <c r="T64" s="89">
        <v>24.299985000000003</v>
      </c>
      <c r="U64" s="90">
        <v>4317.57</v>
      </c>
      <c r="V64" s="91">
        <v>5.6281623691104036E-3</v>
      </c>
      <c r="W64" s="89">
        <v>100.17100000000001</v>
      </c>
      <c r="X64" s="92">
        <v>0.56377865267615823</v>
      </c>
      <c r="Y64" s="92">
        <v>337.68974214662421</v>
      </c>
      <c r="Z64" s="655">
        <v>33.826719160569496</v>
      </c>
      <c r="AA64" s="673">
        <f t="shared" si="0"/>
        <v>31.033687303274764</v>
      </c>
    </row>
    <row r="65" spans="1:27" ht="15.95" customHeight="1" x14ac:dyDescent="0.25">
      <c r="A65" s="708"/>
      <c r="B65" s="81" t="s">
        <v>104</v>
      </c>
      <c r="C65" s="82">
        <v>2.9</v>
      </c>
      <c r="D65" s="83">
        <v>1.3720000000000001E-2</v>
      </c>
      <c r="E65" s="84">
        <v>1.3743461200000002</v>
      </c>
      <c r="F65" s="85">
        <v>453</v>
      </c>
      <c r="G65" s="86" t="s">
        <v>38</v>
      </c>
      <c r="H65" s="87">
        <v>4</v>
      </c>
      <c r="I65" s="88" t="s">
        <v>411</v>
      </c>
      <c r="J65" s="88" t="s">
        <v>47</v>
      </c>
      <c r="K65" s="87">
        <v>56</v>
      </c>
      <c r="L65" s="87">
        <v>1977</v>
      </c>
      <c r="M65" s="89">
        <v>30.37</v>
      </c>
      <c r="N65" s="89">
        <v>6.3384619999999998</v>
      </c>
      <c r="O65" s="89">
        <v>8.583024</v>
      </c>
      <c r="P65" s="89">
        <v>0.13853799999999999</v>
      </c>
      <c r="Q65" s="89">
        <v>0</v>
      </c>
      <c r="R65" s="89">
        <v>15.309888999999998</v>
      </c>
      <c r="S65" s="90">
        <v>2704.78</v>
      </c>
      <c r="T65" s="89">
        <v>15.309976000000001</v>
      </c>
      <c r="U65" s="90">
        <v>2704.78</v>
      </c>
      <c r="V65" s="91">
        <v>5.6603405822284987E-3</v>
      </c>
      <c r="W65" s="89">
        <v>100.17100000000001</v>
      </c>
      <c r="X65" s="92">
        <v>0.56700197646241102</v>
      </c>
      <c r="Y65" s="92">
        <v>339.62043493370993</v>
      </c>
      <c r="Z65" s="655">
        <v>34.020118587744662</v>
      </c>
      <c r="AA65" s="673">
        <f t="shared" si="0"/>
        <v>31.211117970407944</v>
      </c>
    </row>
    <row r="66" spans="1:27" ht="15.95" customHeight="1" x14ac:dyDescent="0.25">
      <c r="A66" s="708"/>
      <c r="B66" s="81" t="s">
        <v>104</v>
      </c>
      <c r="C66" s="82">
        <v>2.9</v>
      </c>
      <c r="D66" s="83">
        <v>1.3720000000000001E-2</v>
      </c>
      <c r="E66" s="84">
        <v>1.3743461200000002</v>
      </c>
      <c r="F66" s="85">
        <v>453</v>
      </c>
      <c r="G66" s="86" t="s">
        <v>38</v>
      </c>
      <c r="H66" s="87">
        <v>5</v>
      </c>
      <c r="I66" s="88" t="s">
        <v>412</v>
      </c>
      <c r="J66" s="88" t="s">
        <v>47</v>
      </c>
      <c r="K66" s="87">
        <v>60</v>
      </c>
      <c r="L66" s="87">
        <v>1964</v>
      </c>
      <c r="M66" s="89">
        <v>31.09</v>
      </c>
      <c r="N66" s="89">
        <v>5.3654380000000002</v>
      </c>
      <c r="O66" s="89">
        <v>7.4620199999999999</v>
      </c>
      <c r="P66" s="89">
        <v>-0.41843999999999998</v>
      </c>
      <c r="Q66" s="89">
        <v>0</v>
      </c>
      <c r="R66" s="89">
        <v>18.681003</v>
      </c>
      <c r="S66" s="90">
        <v>2879.47</v>
      </c>
      <c r="T66" s="89">
        <v>18.680982</v>
      </c>
      <c r="U66" s="90">
        <v>2879.47</v>
      </c>
      <c r="V66" s="91">
        <v>6.4876459904079573E-3</v>
      </c>
      <c r="W66" s="89">
        <v>100.17100000000001</v>
      </c>
      <c r="X66" s="92">
        <v>0.64987398650515549</v>
      </c>
      <c r="Y66" s="92">
        <v>389.25875942447743</v>
      </c>
      <c r="Z66" s="655">
        <v>38.992439190309334</v>
      </c>
      <c r="AA66" s="673">
        <f t="shared" si="0"/>
        <v>35.772879991109477</v>
      </c>
    </row>
    <row r="67" spans="1:27" ht="15.95" customHeight="1" x14ac:dyDescent="0.25">
      <c r="A67" s="708"/>
      <c r="B67" s="81" t="s">
        <v>104</v>
      </c>
      <c r="C67" s="82">
        <v>2.9</v>
      </c>
      <c r="D67" s="83">
        <v>1.3720000000000001E-2</v>
      </c>
      <c r="E67" s="84">
        <v>1.3743461200000002</v>
      </c>
      <c r="F67" s="85">
        <v>453</v>
      </c>
      <c r="G67" s="86" t="s">
        <v>38</v>
      </c>
      <c r="H67" s="87">
        <v>6</v>
      </c>
      <c r="I67" s="88" t="s">
        <v>247</v>
      </c>
      <c r="J67" s="88"/>
      <c r="K67" s="87">
        <v>31</v>
      </c>
      <c r="L67" s="87">
        <v>2016</v>
      </c>
      <c r="M67" s="89">
        <v>13.68</v>
      </c>
      <c r="N67" s="89">
        <v>3.4845320000000002</v>
      </c>
      <c r="O67" s="89">
        <v>0.725989</v>
      </c>
      <c r="P67" s="89">
        <v>-1.2405310000000001</v>
      </c>
      <c r="Q67" s="89">
        <v>0</v>
      </c>
      <c r="R67" s="89">
        <v>10.710014000000001</v>
      </c>
      <c r="S67" s="90">
        <v>1589.21</v>
      </c>
      <c r="T67" s="89">
        <v>10.71001</v>
      </c>
      <c r="U67" s="90">
        <v>1589.21</v>
      </c>
      <c r="V67" s="91">
        <v>6.7392037553249727E-3</v>
      </c>
      <c r="W67" s="89">
        <v>100.17100000000001</v>
      </c>
      <c r="X67" s="92">
        <v>0.67507277937465793</v>
      </c>
      <c r="Y67" s="92">
        <v>404.35222531949836</v>
      </c>
      <c r="Z67" s="655">
        <v>40.504366762479478</v>
      </c>
      <c r="AA67" s="673">
        <f t="shared" si="0"/>
        <v>37.159969506861906</v>
      </c>
    </row>
    <row r="68" spans="1:27" ht="15.95" customHeight="1" x14ac:dyDescent="0.25">
      <c r="A68" s="708"/>
      <c r="B68" s="81" t="s">
        <v>104</v>
      </c>
      <c r="C68" s="82">
        <v>2.9</v>
      </c>
      <c r="D68" s="83">
        <v>1.3720000000000001E-2</v>
      </c>
      <c r="E68" s="84">
        <v>1.3743461200000002</v>
      </c>
      <c r="F68" s="85">
        <v>453</v>
      </c>
      <c r="G68" s="86" t="s">
        <v>38</v>
      </c>
      <c r="H68" s="87">
        <v>7</v>
      </c>
      <c r="I68" s="88" t="s">
        <v>413</v>
      </c>
      <c r="J68" s="88" t="s">
        <v>47</v>
      </c>
      <c r="K68" s="87">
        <v>55</v>
      </c>
      <c r="L68" s="87">
        <v>1978</v>
      </c>
      <c r="M68" s="89">
        <v>39.380000000000003</v>
      </c>
      <c r="N68" s="89">
        <v>4.871321</v>
      </c>
      <c r="O68" s="89">
        <v>6.6040049999999999</v>
      </c>
      <c r="P68" s="89">
        <v>0.53467799999999999</v>
      </c>
      <c r="Q68" s="89">
        <v>0</v>
      </c>
      <c r="R68" s="89">
        <v>27.370007999999999</v>
      </c>
      <c r="S68" s="90">
        <v>3531</v>
      </c>
      <c r="T68" s="89">
        <v>27.369996000000004</v>
      </c>
      <c r="U68" s="90">
        <v>3531</v>
      </c>
      <c r="V68" s="91">
        <v>7.7513440951571802E-3</v>
      </c>
      <c r="W68" s="89">
        <v>100.17100000000001</v>
      </c>
      <c r="X68" s="92">
        <v>0.77645988935598997</v>
      </c>
      <c r="Y68" s="92">
        <v>465.08064570943083</v>
      </c>
      <c r="Z68" s="655">
        <v>46.587593361359396</v>
      </c>
      <c r="AA68" s="673">
        <f t="shared" si="0"/>
        <v>42.740911340696691</v>
      </c>
    </row>
    <row r="69" spans="1:27" ht="15.95" customHeight="1" x14ac:dyDescent="0.25">
      <c r="A69" s="708"/>
      <c r="B69" s="81" t="s">
        <v>104</v>
      </c>
      <c r="C69" s="82">
        <v>2.9</v>
      </c>
      <c r="D69" s="83">
        <v>1.3720000000000001E-2</v>
      </c>
      <c r="E69" s="84">
        <v>1.3743461200000002</v>
      </c>
      <c r="F69" s="85">
        <v>453</v>
      </c>
      <c r="G69" s="86" t="s">
        <v>38</v>
      </c>
      <c r="H69" s="87">
        <v>8</v>
      </c>
      <c r="I69" s="88" t="s">
        <v>414</v>
      </c>
      <c r="J69" s="88" t="s">
        <v>47</v>
      </c>
      <c r="K69" s="87">
        <v>74</v>
      </c>
      <c r="L69" s="87">
        <v>1975</v>
      </c>
      <c r="M69" s="89">
        <v>42.08</v>
      </c>
      <c r="N69" s="89">
        <v>6.5459009999999997</v>
      </c>
      <c r="O69" s="89">
        <v>5.7240729999999997</v>
      </c>
      <c r="P69" s="89">
        <v>0</v>
      </c>
      <c r="Q69" s="89">
        <v>0</v>
      </c>
      <c r="R69" s="89">
        <v>29.810001</v>
      </c>
      <c r="S69" s="90">
        <v>3785.04</v>
      </c>
      <c r="T69" s="89">
        <v>29.810026000000001</v>
      </c>
      <c r="U69" s="90">
        <v>3785.04</v>
      </c>
      <c r="V69" s="91">
        <v>7.875749265529558E-3</v>
      </c>
      <c r="W69" s="89">
        <v>100.17100000000001</v>
      </c>
      <c r="X69" s="92">
        <v>0.78892167967736138</v>
      </c>
      <c r="Y69" s="92">
        <v>472.54495593177347</v>
      </c>
      <c r="Z69" s="655">
        <v>47.335300780641688</v>
      </c>
      <c r="AA69" s="673">
        <f t="shared" si="0"/>
        <v>43.426881450129983</v>
      </c>
    </row>
    <row r="70" spans="1:27" ht="15.95" customHeight="1" x14ac:dyDescent="0.25">
      <c r="A70" s="708"/>
      <c r="B70" s="81" t="s">
        <v>104</v>
      </c>
      <c r="C70" s="82">
        <v>2.9</v>
      </c>
      <c r="D70" s="83">
        <v>1.3720000000000001E-2</v>
      </c>
      <c r="E70" s="84">
        <v>1.3743461200000002</v>
      </c>
      <c r="F70" s="85">
        <v>453</v>
      </c>
      <c r="G70" s="86" t="s">
        <v>38</v>
      </c>
      <c r="H70" s="87">
        <v>9</v>
      </c>
      <c r="I70" s="88" t="s">
        <v>415</v>
      </c>
      <c r="J70" s="88" t="s">
        <v>47</v>
      </c>
      <c r="K70" s="87">
        <v>55</v>
      </c>
      <c r="L70" s="87">
        <v>1982</v>
      </c>
      <c r="M70" s="89">
        <v>36.46</v>
      </c>
      <c r="N70" s="89">
        <v>4.2839999999999998</v>
      </c>
      <c r="O70" s="89">
        <v>1.3460000000000001</v>
      </c>
      <c r="P70" s="89">
        <v>0</v>
      </c>
      <c r="Q70" s="89">
        <v>0</v>
      </c>
      <c r="R70" s="89">
        <v>30.83</v>
      </c>
      <c r="S70" s="90">
        <v>3554.75</v>
      </c>
      <c r="T70" s="89">
        <v>30.830000000000002</v>
      </c>
      <c r="U70" s="90">
        <v>3554.75</v>
      </c>
      <c r="V70" s="91">
        <v>8.672902454462339E-3</v>
      </c>
      <c r="W70" s="89">
        <v>100.17100000000001</v>
      </c>
      <c r="X70" s="92">
        <v>0.86877331176594697</v>
      </c>
      <c r="Y70" s="92">
        <v>520.37414726774034</v>
      </c>
      <c r="Z70" s="655">
        <v>52.126398705956824</v>
      </c>
      <c r="AA70" s="673">
        <f t="shared" si="0"/>
        <v>47.822384133905338</v>
      </c>
    </row>
    <row r="71" spans="1:27" ht="15.95" customHeight="1" x14ac:dyDescent="0.25">
      <c r="A71" s="708"/>
      <c r="B71" s="81" t="s">
        <v>104</v>
      </c>
      <c r="C71" s="82">
        <v>2.9</v>
      </c>
      <c r="D71" s="83">
        <v>1.3720000000000001E-2</v>
      </c>
      <c r="E71" s="84">
        <v>1.3743461200000002</v>
      </c>
      <c r="F71" s="85">
        <v>453</v>
      </c>
      <c r="G71" s="86" t="s">
        <v>38</v>
      </c>
      <c r="H71" s="87">
        <v>10</v>
      </c>
      <c r="I71" s="88" t="s">
        <v>416</v>
      </c>
      <c r="J71" s="88" t="s">
        <v>47</v>
      </c>
      <c r="K71" s="87">
        <v>120</v>
      </c>
      <c r="L71" s="87">
        <v>1968</v>
      </c>
      <c r="M71" s="89">
        <v>79.06</v>
      </c>
      <c r="N71" s="89">
        <v>12.011520000000001</v>
      </c>
      <c r="O71" s="89">
        <v>10.860279999999999</v>
      </c>
      <c r="P71" s="89">
        <v>0</v>
      </c>
      <c r="Q71" s="89">
        <v>0</v>
      </c>
      <c r="R71" s="89">
        <v>56.188178000000001</v>
      </c>
      <c r="S71" s="90">
        <v>5747.65</v>
      </c>
      <c r="T71" s="89">
        <v>56.188200000000002</v>
      </c>
      <c r="U71" s="90">
        <v>5747.65</v>
      </c>
      <c r="V71" s="91">
        <v>9.775856219498405E-3</v>
      </c>
      <c r="W71" s="89">
        <v>100.17100000000001</v>
      </c>
      <c r="X71" s="92">
        <v>0.97925729336337475</v>
      </c>
      <c r="Y71" s="92">
        <v>586.55137316990431</v>
      </c>
      <c r="Z71" s="655">
        <v>58.755437601802484</v>
      </c>
      <c r="AA71" s="673">
        <f t="shared" si="0"/>
        <v>53.904071194314199</v>
      </c>
    </row>
    <row r="72" spans="1:27" ht="15.95" customHeight="1" x14ac:dyDescent="0.25">
      <c r="A72" s="708"/>
      <c r="B72" s="81" t="s">
        <v>104</v>
      </c>
      <c r="C72" s="82">
        <v>2.9</v>
      </c>
      <c r="D72" s="83">
        <v>1.3720000000000001E-2</v>
      </c>
      <c r="E72" s="84">
        <v>1.3743461200000002</v>
      </c>
      <c r="F72" s="85">
        <v>453</v>
      </c>
      <c r="G72" s="93" t="s">
        <v>43</v>
      </c>
      <c r="H72" s="94">
        <v>1</v>
      </c>
      <c r="I72" s="95" t="s">
        <v>362</v>
      </c>
      <c r="J72" s="95" t="s">
        <v>47</v>
      </c>
      <c r="K72" s="94">
        <v>61</v>
      </c>
      <c r="L72" s="94">
        <v>1971</v>
      </c>
      <c r="M72" s="96">
        <v>47.393999999999998</v>
      </c>
      <c r="N72" s="96">
        <v>4.5389999999999997</v>
      </c>
      <c r="O72" s="96">
        <v>10.44402</v>
      </c>
      <c r="P72" s="96">
        <v>0</v>
      </c>
      <c r="Q72" s="96">
        <v>0</v>
      </c>
      <c r="R72" s="96">
        <v>32.411006</v>
      </c>
      <c r="S72" s="97">
        <v>2691.57</v>
      </c>
      <c r="T72" s="96">
        <v>32.410979999999995</v>
      </c>
      <c r="U72" s="97">
        <v>2691.57</v>
      </c>
      <c r="V72" s="98">
        <v>1.204166341577592E-2</v>
      </c>
      <c r="W72" s="96">
        <v>100.17100000000001</v>
      </c>
      <c r="X72" s="99">
        <v>1.2062254660216898</v>
      </c>
      <c r="Y72" s="99">
        <v>722.49980494655517</v>
      </c>
      <c r="Z72" s="656">
        <v>72.373527961301392</v>
      </c>
      <c r="AA72" s="673">
        <f t="shared" ref="AA72:AA135" si="1">Z72/1.09</f>
        <v>66.397732074588433</v>
      </c>
    </row>
    <row r="73" spans="1:27" ht="15.95" customHeight="1" x14ac:dyDescent="0.25">
      <c r="A73" s="708"/>
      <c r="B73" s="81" t="s">
        <v>104</v>
      </c>
      <c r="C73" s="82">
        <v>2.9</v>
      </c>
      <c r="D73" s="83">
        <v>1.3720000000000001E-2</v>
      </c>
      <c r="E73" s="84">
        <v>1.3743461200000002</v>
      </c>
      <c r="F73" s="85">
        <v>453</v>
      </c>
      <c r="G73" s="93" t="s">
        <v>43</v>
      </c>
      <c r="H73" s="94">
        <v>2</v>
      </c>
      <c r="I73" s="95" t="s">
        <v>361</v>
      </c>
      <c r="J73" s="95" t="s">
        <v>47</v>
      </c>
      <c r="K73" s="94">
        <v>64</v>
      </c>
      <c r="L73" s="94">
        <v>1966</v>
      </c>
      <c r="M73" s="96">
        <v>47.86</v>
      </c>
      <c r="N73" s="96">
        <v>5.3343939999999996</v>
      </c>
      <c r="O73" s="96">
        <v>6.9829800000000004</v>
      </c>
      <c r="P73" s="96">
        <v>0.12261</v>
      </c>
      <c r="Q73" s="96">
        <v>0</v>
      </c>
      <c r="R73" s="96">
        <v>35.419997000000002</v>
      </c>
      <c r="S73" s="97">
        <v>2708.84</v>
      </c>
      <c r="T73" s="96">
        <v>35.420015999999997</v>
      </c>
      <c r="U73" s="97">
        <v>2708.84</v>
      </c>
      <c r="V73" s="98">
        <v>1.3075713589580778E-2</v>
      </c>
      <c r="W73" s="96">
        <v>100.17100000000001</v>
      </c>
      <c r="X73" s="99">
        <v>1.3098073059818962</v>
      </c>
      <c r="Y73" s="99">
        <v>784.54281537484655</v>
      </c>
      <c r="Z73" s="656">
        <v>78.588438358913763</v>
      </c>
      <c r="AA73" s="673">
        <f t="shared" si="1"/>
        <v>72.099484732948397</v>
      </c>
    </row>
    <row r="74" spans="1:27" ht="15.95" customHeight="1" x14ac:dyDescent="0.25">
      <c r="A74" s="708"/>
      <c r="B74" s="81" t="s">
        <v>104</v>
      </c>
      <c r="C74" s="82">
        <v>2.9</v>
      </c>
      <c r="D74" s="83">
        <v>1.3720000000000001E-2</v>
      </c>
      <c r="E74" s="84">
        <v>1.3743461200000002</v>
      </c>
      <c r="F74" s="85">
        <v>453</v>
      </c>
      <c r="G74" s="93" t="s">
        <v>43</v>
      </c>
      <c r="H74" s="94">
        <v>3</v>
      </c>
      <c r="I74" s="95" t="s">
        <v>417</v>
      </c>
      <c r="J74" s="95"/>
      <c r="K74" s="94">
        <v>15</v>
      </c>
      <c r="L74" s="94">
        <v>2006</v>
      </c>
      <c r="M74" s="96">
        <v>11.246</v>
      </c>
      <c r="N74" s="96">
        <v>1.270891</v>
      </c>
      <c r="O74" s="96">
        <v>0.37299900000000002</v>
      </c>
      <c r="P74" s="96">
        <v>-0.70989199999999997</v>
      </c>
      <c r="Q74" s="96">
        <v>0</v>
      </c>
      <c r="R74" s="96">
        <v>13.087999999999999</v>
      </c>
      <c r="S74" s="97">
        <v>1029.3</v>
      </c>
      <c r="T74" s="96">
        <v>10.312002</v>
      </c>
      <c r="U74" s="97">
        <v>763.43</v>
      </c>
      <c r="V74" s="98">
        <v>1.3507462373760529E-2</v>
      </c>
      <c r="W74" s="96">
        <v>100.17100000000001</v>
      </c>
      <c r="X74" s="99">
        <v>1.353056013441966</v>
      </c>
      <c r="Y74" s="99">
        <v>810.44774242563176</v>
      </c>
      <c r="Z74" s="656">
        <v>81.183360806517953</v>
      </c>
      <c r="AA74" s="673">
        <f t="shared" si="1"/>
        <v>74.480147528915552</v>
      </c>
    </row>
    <row r="75" spans="1:27" ht="15.95" customHeight="1" x14ac:dyDescent="0.25">
      <c r="A75" s="708"/>
      <c r="B75" s="81" t="s">
        <v>104</v>
      </c>
      <c r="C75" s="82">
        <v>2.9</v>
      </c>
      <c r="D75" s="83">
        <v>1.3720000000000001E-2</v>
      </c>
      <c r="E75" s="84">
        <v>1.3743461200000002</v>
      </c>
      <c r="F75" s="85">
        <v>453</v>
      </c>
      <c r="G75" s="93" t="s">
        <v>43</v>
      </c>
      <c r="H75" s="94">
        <v>4</v>
      </c>
      <c r="I75" s="95" t="s">
        <v>418</v>
      </c>
      <c r="J75" s="95" t="s">
        <v>47</v>
      </c>
      <c r="K75" s="94">
        <v>67</v>
      </c>
      <c r="L75" s="94">
        <v>1975</v>
      </c>
      <c r="M75" s="96">
        <v>87.83</v>
      </c>
      <c r="N75" s="96">
        <v>11.223908</v>
      </c>
      <c r="O75" s="96">
        <v>18.17803</v>
      </c>
      <c r="P75" s="96">
        <v>-2.451905</v>
      </c>
      <c r="Q75" s="96">
        <v>0</v>
      </c>
      <c r="R75" s="96">
        <v>60.879997000000003</v>
      </c>
      <c r="S75" s="97">
        <v>4488.88</v>
      </c>
      <c r="T75" s="96">
        <v>60.879966999999994</v>
      </c>
      <c r="U75" s="97">
        <v>4488.88</v>
      </c>
      <c r="V75" s="98">
        <v>1.3562395742367804E-2</v>
      </c>
      <c r="W75" s="96">
        <v>100.17100000000001</v>
      </c>
      <c r="X75" s="99">
        <v>1.3585587439087254</v>
      </c>
      <c r="Y75" s="99">
        <v>813.74374454206827</v>
      </c>
      <c r="Z75" s="656">
        <v>81.51352463452352</v>
      </c>
      <c r="AA75" s="673">
        <f t="shared" si="1"/>
        <v>74.783050123416075</v>
      </c>
    </row>
    <row r="76" spans="1:27" ht="15.95" customHeight="1" x14ac:dyDescent="0.25">
      <c r="A76" s="708"/>
      <c r="B76" s="81" t="s">
        <v>104</v>
      </c>
      <c r="C76" s="82">
        <v>2.9</v>
      </c>
      <c r="D76" s="83">
        <v>1.3720000000000001E-2</v>
      </c>
      <c r="E76" s="84">
        <v>1.3743461200000002</v>
      </c>
      <c r="F76" s="85">
        <v>453</v>
      </c>
      <c r="G76" s="93" t="s">
        <v>43</v>
      </c>
      <c r="H76" s="94">
        <v>5</v>
      </c>
      <c r="I76" s="95" t="s">
        <v>419</v>
      </c>
      <c r="J76" s="95" t="s">
        <v>47</v>
      </c>
      <c r="K76" s="94">
        <v>62</v>
      </c>
      <c r="L76" s="94">
        <v>1970</v>
      </c>
      <c r="M76" s="96">
        <v>66.319999999999993</v>
      </c>
      <c r="N76" s="96">
        <v>6.0282270000000002</v>
      </c>
      <c r="O76" s="96">
        <v>12.006988</v>
      </c>
      <c r="P76" s="96">
        <v>0.75477799999999995</v>
      </c>
      <c r="Q76" s="96">
        <v>0</v>
      </c>
      <c r="R76" s="96">
        <v>47.530003000000001</v>
      </c>
      <c r="S76" s="97">
        <v>3416.7599</v>
      </c>
      <c r="T76" s="96">
        <v>47.530006999999991</v>
      </c>
      <c r="U76" s="97">
        <v>3416.7599</v>
      </c>
      <c r="V76" s="98">
        <v>1.3910841964634386E-2</v>
      </c>
      <c r="W76" s="96">
        <v>100.17100000000001</v>
      </c>
      <c r="X76" s="99">
        <v>1.3934629504393912</v>
      </c>
      <c r="Y76" s="99">
        <v>834.65051787806317</v>
      </c>
      <c r="Z76" s="656">
        <v>83.607777026363479</v>
      </c>
      <c r="AA76" s="673">
        <f t="shared" si="1"/>
        <v>76.704382592994008</v>
      </c>
    </row>
    <row r="77" spans="1:27" ht="15.95" customHeight="1" x14ac:dyDescent="0.25">
      <c r="A77" s="708"/>
      <c r="B77" s="81" t="s">
        <v>104</v>
      </c>
      <c r="C77" s="82">
        <v>2.9</v>
      </c>
      <c r="D77" s="83">
        <v>1.3720000000000001E-2</v>
      </c>
      <c r="E77" s="84">
        <v>1.3743461200000002</v>
      </c>
      <c r="F77" s="85">
        <v>453</v>
      </c>
      <c r="G77" s="93" t="s">
        <v>43</v>
      </c>
      <c r="H77" s="94">
        <v>6</v>
      </c>
      <c r="I77" s="95" t="s">
        <v>286</v>
      </c>
      <c r="J77" s="95" t="s">
        <v>47</v>
      </c>
      <c r="K77" s="94">
        <v>26</v>
      </c>
      <c r="L77" s="94">
        <v>1933</v>
      </c>
      <c r="M77" s="96">
        <v>11.81</v>
      </c>
      <c r="N77" s="96">
        <v>0</v>
      </c>
      <c r="O77" s="96">
        <v>0</v>
      </c>
      <c r="P77" s="96">
        <v>0</v>
      </c>
      <c r="Q77" s="96">
        <v>0</v>
      </c>
      <c r="R77" s="96">
        <v>11.809999999999999</v>
      </c>
      <c r="S77" s="97">
        <v>837.1</v>
      </c>
      <c r="T77" s="96">
        <v>11.81</v>
      </c>
      <c r="U77" s="97">
        <v>837.1</v>
      </c>
      <c r="V77" s="98">
        <v>1.410823079679847E-2</v>
      </c>
      <c r="W77" s="96">
        <v>100.17100000000001</v>
      </c>
      <c r="X77" s="99">
        <v>1.4132355871460998</v>
      </c>
      <c r="Y77" s="99">
        <v>846.49384780790831</v>
      </c>
      <c r="Z77" s="656">
        <v>84.794135228765981</v>
      </c>
      <c r="AA77" s="673">
        <f t="shared" si="1"/>
        <v>77.792784613546772</v>
      </c>
    </row>
    <row r="78" spans="1:27" ht="15.95" customHeight="1" x14ac:dyDescent="0.25">
      <c r="A78" s="708"/>
      <c r="B78" s="81" t="s">
        <v>104</v>
      </c>
      <c r="C78" s="82">
        <v>2.9</v>
      </c>
      <c r="D78" s="83">
        <v>1.3720000000000001E-2</v>
      </c>
      <c r="E78" s="84">
        <v>1.3743461200000002</v>
      </c>
      <c r="F78" s="85">
        <v>453</v>
      </c>
      <c r="G78" s="93" t="s">
        <v>43</v>
      </c>
      <c r="H78" s="94">
        <v>7</v>
      </c>
      <c r="I78" s="95" t="s">
        <v>420</v>
      </c>
      <c r="J78" s="95"/>
      <c r="K78" s="94">
        <v>44</v>
      </c>
      <c r="L78" s="94">
        <v>2022</v>
      </c>
      <c r="M78" s="96">
        <v>50.52</v>
      </c>
      <c r="N78" s="96">
        <v>1.6412819999999999</v>
      </c>
      <c r="O78" s="96">
        <v>10.898713000000001</v>
      </c>
      <c r="P78" s="96">
        <v>0</v>
      </c>
      <c r="Q78" s="96">
        <v>0</v>
      </c>
      <c r="R78" s="96">
        <v>37.979996999999997</v>
      </c>
      <c r="S78" s="97">
        <v>2599.54</v>
      </c>
      <c r="T78" s="96">
        <v>37.980005000000006</v>
      </c>
      <c r="U78" s="97">
        <v>2599.54</v>
      </c>
      <c r="V78" s="98">
        <v>1.4610279126306965E-2</v>
      </c>
      <c r="W78" s="96">
        <v>100.17100000000001</v>
      </c>
      <c r="X78" s="99">
        <v>1.463526270361295</v>
      </c>
      <c r="Y78" s="99">
        <v>876.61674757841786</v>
      </c>
      <c r="Z78" s="656">
        <v>87.811576221677711</v>
      </c>
      <c r="AA78" s="673">
        <f t="shared" si="1"/>
        <v>80.561079102456617</v>
      </c>
    </row>
    <row r="79" spans="1:27" ht="15.95" customHeight="1" x14ac:dyDescent="0.25">
      <c r="A79" s="708"/>
      <c r="B79" s="81" t="s">
        <v>104</v>
      </c>
      <c r="C79" s="82">
        <v>2.9</v>
      </c>
      <c r="D79" s="83">
        <v>1.3720000000000001E-2</v>
      </c>
      <c r="E79" s="84">
        <v>1.3743461200000002</v>
      </c>
      <c r="F79" s="85">
        <v>453</v>
      </c>
      <c r="G79" s="93" t="s">
        <v>43</v>
      </c>
      <c r="H79" s="94">
        <v>8</v>
      </c>
      <c r="I79" s="95" t="s">
        <v>421</v>
      </c>
      <c r="J79" s="95" t="s">
        <v>47</v>
      </c>
      <c r="K79" s="94">
        <v>17</v>
      </c>
      <c r="L79" s="94">
        <v>1966</v>
      </c>
      <c r="M79" s="96">
        <v>15.983000000000001</v>
      </c>
      <c r="N79" s="96">
        <v>2.0695999999999999</v>
      </c>
      <c r="O79" s="96">
        <v>0.42</v>
      </c>
      <c r="P79" s="96">
        <v>-0.539601</v>
      </c>
      <c r="Q79" s="96">
        <v>0</v>
      </c>
      <c r="R79" s="96">
        <v>14.032997999999999</v>
      </c>
      <c r="S79" s="97">
        <v>936.93</v>
      </c>
      <c r="T79" s="96">
        <v>14.033001000000001</v>
      </c>
      <c r="U79" s="97">
        <v>936.93</v>
      </c>
      <c r="V79" s="98">
        <v>1.4977640805609812E-2</v>
      </c>
      <c r="W79" s="96">
        <v>100.17100000000001</v>
      </c>
      <c r="X79" s="99">
        <v>1.5003252571387407</v>
      </c>
      <c r="Y79" s="99">
        <v>898.65844833658866</v>
      </c>
      <c r="Z79" s="656">
        <v>90.019515428324439</v>
      </c>
      <c r="AA79" s="673">
        <f t="shared" si="1"/>
        <v>82.586711402132508</v>
      </c>
    </row>
    <row r="80" spans="1:27" ht="15.95" customHeight="1" x14ac:dyDescent="0.25">
      <c r="A80" s="708"/>
      <c r="B80" s="81" t="s">
        <v>104</v>
      </c>
      <c r="C80" s="82">
        <v>2.9</v>
      </c>
      <c r="D80" s="83">
        <v>1.3720000000000001E-2</v>
      </c>
      <c r="E80" s="84">
        <v>1.3743461200000002</v>
      </c>
      <c r="F80" s="85">
        <v>453</v>
      </c>
      <c r="G80" s="93" t="s">
        <v>43</v>
      </c>
      <c r="H80" s="94">
        <v>9</v>
      </c>
      <c r="I80" s="95" t="s">
        <v>422</v>
      </c>
      <c r="J80" s="95" t="s">
        <v>47</v>
      </c>
      <c r="K80" s="94">
        <v>47</v>
      </c>
      <c r="L80" s="94">
        <v>1979</v>
      </c>
      <c r="M80" s="96">
        <v>47.88</v>
      </c>
      <c r="N80" s="96">
        <v>4.794746</v>
      </c>
      <c r="O80" s="96">
        <v>8.3070000000000004</v>
      </c>
      <c r="P80" s="96">
        <v>-5.1744999999999999E-2</v>
      </c>
      <c r="Q80" s="96">
        <v>0</v>
      </c>
      <c r="R80" s="96">
        <v>34.830001000000003</v>
      </c>
      <c r="S80" s="97">
        <v>2177.5300000000002</v>
      </c>
      <c r="T80" s="96">
        <v>34.829999000000001</v>
      </c>
      <c r="U80" s="97">
        <v>2177.5300000000002</v>
      </c>
      <c r="V80" s="98">
        <v>1.5995186748288197E-2</v>
      </c>
      <c r="W80" s="96">
        <v>100.17100000000001</v>
      </c>
      <c r="X80" s="99">
        <v>1.6022538517627771</v>
      </c>
      <c r="Y80" s="99">
        <v>959.71120489729174</v>
      </c>
      <c r="Z80" s="656">
        <v>96.135231105766621</v>
      </c>
      <c r="AA80" s="673">
        <f t="shared" si="1"/>
        <v>88.197459730061112</v>
      </c>
    </row>
    <row r="81" spans="1:27" ht="15.95" customHeight="1" x14ac:dyDescent="0.25">
      <c r="A81" s="708"/>
      <c r="B81" s="81" t="s">
        <v>104</v>
      </c>
      <c r="C81" s="82">
        <v>2.9</v>
      </c>
      <c r="D81" s="83">
        <v>1.3720000000000001E-2</v>
      </c>
      <c r="E81" s="84">
        <v>1.3743461200000002</v>
      </c>
      <c r="F81" s="85">
        <v>453</v>
      </c>
      <c r="G81" s="93" t="s">
        <v>43</v>
      </c>
      <c r="H81" s="94">
        <v>10</v>
      </c>
      <c r="I81" s="95" t="s">
        <v>423</v>
      </c>
      <c r="J81" s="95" t="s">
        <v>47</v>
      </c>
      <c r="K81" s="94">
        <v>15</v>
      </c>
      <c r="L81" s="94">
        <v>1937</v>
      </c>
      <c r="M81" s="96">
        <v>14.17</v>
      </c>
      <c r="N81" s="96">
        <v>0</v>
      </c>
      <c r="O81" s="96">
        <v>0</v>
      </c>
      <c r="P81" s="96">
        <v>0</v>
      </c>
      <c r="Q81" s="96">
        <v>0</v>
      </c>
      <c r="R81" s="96">
        <v>14.170001000000001</v>
      </c>
      <c r="S81" s="97">
        <v>811.47</v>
      </c>
      <c r="T81" s="96">
        <v>14.17</v>
      </c>
      <c r="U81" s="97">
        <v>790.67</v>
      </c>
      <c r="V81" s="98">
        <v>1.7921509605777378E-2</v>
      </c>
      <c r="W81" s="96">
        <v>100.17100000000001</v>
      </c>
      <c r="X81" s="99">
        <v>1.7952155387203259</v>
      </c>
      <c r="Y81" s="99">
        <v>1075.2905763466426</v>
      </c>
      <c r="Z81" s="656">
        <v>107.71293232321955</v>
      </c>
      <c r="AA81" s="673">
        <f t="shared" si="1"/>
        <v>98.819203966256453</v>
      </c>
    </row>
    <row r="82" spans="1:27" ht="15.95" customHeight="1" x14ac:dyDescent="0.25">
      <c r="A82" s="708"/>
      <c r="B82" s="81" t="s">
        <v>104</v>
      </c>
      <c r="C82" s="82">
        <v>2.9</v>
      </c>
      <c r="D82" s="83">
        <v>1.3720000000000001E-2</v>
      </c>
      <c r="E82" s="84">
        <v>1.3743461200000002</v>
      </c>
      <c r="F82" s="85">
        <v>453</v>
      </c>
      <c r="G82" s="100" t="s">
        <v>45</v>
      </c>
      <c r="H82" s="101">
        <v>1</v>
      </c>
      <c r="I82" s="102" t="s">
        <v>424</v>
      </c>
      <c r="J82" s="102" t="s">
        <v>48</v>
      </c>
      <c r="K82" s="101">
        <v>36</v>
      </c>
      <c r="L82" s="101">
        <v>1962</v>
      </c>
      <c r="M82" s="103">
        <v>29.88</v>
      </c>
      <c r="N82" s="103">
        <v>2.754</v>
      </c>
      <c r="O82" s="103">
        <v>0</v>
      </c>
      <c r="P82" s="103">
        <v>0</v>
      </c>
      <c r="Q82" s="103">
        <v>0</v>
      </c>
      <c r="R82" s="103">
        <v>27.125999</v>
      </c>
      <c r="S82" s="104">
        <v>1421.58</v>
      </c>
      <c r="T82" s="103">
        <v>27.125999999999998</v>
      </c>
      <c r="U82" s="104">
        <v>1421.58</v>
      </c>
      <c r="V82" s="105">
        <v>1.9081585278352256E-2</v>
      </c>
      <c r="W82" s="103">
        <v>100.17100000000001</v>
      </c>
      <c r="X82" s="106">
        <v>1.9114214789178239</v>
      </c>
      <c r="Y82" s="106">
        <v>1144.8951167011355</v>
      </c>
      <c r="Z82" s="595">
        <v>114.68528873506945</v>
      </c>
      <c r="AA82" s="673">
        <f t="shared" si="1"/>
        <v>105.21586122483436</v>
      </c>
    </row>
    <row r="83" spans="1:27" ht="15.95" customHeight="1" x14ac:dyDescent="0.25">
      <c r="A83" s="708"/>
      <c r="B83" s="81" t="s">
        <v>104</v>
      </c>
      <c r="C83" s="82">
        <v>2.9</v>
      </c>
      <c r="D83" s="83">
        <v>1.3720000000000001E-2</v>
      </c>
      <c r="E83" s="84">
        <v>1.3743461200000002</v>
      </c>
      <c r="F83" s="85">
        <v>453</v>
      </c>
      <c r="G83" s="100" t="s">
        <v>45</v>
      </c>
      <c r="H83" s="101">
        <v>2</v>
      </c>
      <c r="I83" s="102" t="s">
        <v>425</v>
      </c>
      <c r="J83" s="102" t="s">
        <v>48</v>
      </c>
      <c r="K83" s="101">
        <v>20</v>
      </c>
      <c r="L83" s="101">
        <v>1959</v>
      </c>
      <c r="M83" s="103">
        <v>17.78</v>
      </c>
      <c r="N83" s="103">
        <v>2.4224999999999999</v>
      </c>
      <c r="O83" s="103">
        <v>0</v>
      </c>
      <c r="P83" s="103">
        <v>0</v>
      </c>
      <c r="Q83" s="103">
        <v>-1.0181549999999999</v>
      </c>
      <c r="R83" s="103">
        <v>16.079998</v>
      </c>
      <c r="S83" s="104">
        <v>823.75</v>
      </c>
      <c r="T83" s="103">
        <v>16.375655000000002</v>
      </c>
      <c r="U83" s="104">
        <v>823.75</v>
      </c>
      <c r="V83" s="105">
        <v>1.9879399089529591E-2</v>
      </c>
      <c r="W83" s="103">
        <v>100.17100000000001</v>
      </c>
      <c r="X83" s="106">
        <v>1.9913392861972687</v>
      </c>
      <c r="Y83" s="106">
        <v>1192.7639453717754</v>
      </c>
      <c r="Z83" s="595">
        <v>119.48035717183612</v>
      </c>
      <c r="AA83" s="673">
        <f t="shared" si="1"/>
        <v>109.61500657966616</v>
      </c>
    </row>
    <row r="84" spans="1:27" ht="15.95" customHeight="1" x14ac:dyDescent="0.25">
      <c r="A84" s="708"/>
      <c r="B84" s="81" t="s">
        <v>104</v>
      </c>
      <c r="C84" s="82">
        <v>2.9</v>
      </c>
      <c r="D84" s="83">
        <v>1.3720000000000001E-2</v>
      </c>
      <c r="E84" s="84">
        <v>1.3743461200000002</v>
      </c>
      <c r="F84" s="85">
        <v>453</v>
      </c>
      <c r="G84" s="100" t="s">
        <v>45</v>
      </c>
      <c r="H84" s="101">
        <v>3</v>
      </c>
      <c r="I84" s="102" t="s">
        <v>426</v>
      </c>
      <c r="J84" s="102" t="s">
        <v>427</v>
      </c>
      <c r="K84" s="101">
        <v>15</v>
      </c>
      <c r="L84" s="101">
        <v>1955</v>
      </c>
      <c r="M84" s="103">
        <v>19.440999999999999</v>
      </c>
      <c r="N84" s="103">
        <v>1.1872799999999999</v>
      </c>
      <c r="O84" s="103">
        <v>0</v>
      </c>
      <c r="P84" s="103">
        <v>0</v>
      </c>
      <c r="Q84" s="103">
        <v>0.83371899999999999</v>
      </c>
      <c r="R84" s="103">
        <v>17.419999000000001</v>
      </c>
      <c r="S84" s="104">
        <v>859.83</v>
      </c>
      <c r="T84" s="103">
        <v>17.420000999999999</v>
      </c>
      <c r="U84" s="104">
        <v>859.83</v>
      </c>
      <c r="V84" s="105">
        <v>2.0259819964411566E-2</v>
      </c>
      <c r="W84" s="103">
        <v>100.17100000000001</v>
      </c>
      <c r="X84" s="106">
        <v>2.0294464256550713</v>
      </c>
      <c r="Y84" s="106">
        <v>1215.5891978646939</v>
      </c>
      <c r="Z84" s="595">
        <v>121.76678553930425</v>
      </c>
      <c r="AA84" s="673">
        <f t="shared" si="1"/>
        <v>111.71264728376536</v>
      </c>
    </row>
    <row r="85" spans="1:27" ht="15.95" customHeight="1" x14ac:dyDescent="0.25">
      <c r="A85" s="708"/>
      <c r="B85" s="81" t="s">
        <v>104</v>
      </c>
      <c r="C85" s="82">
        <v>2.9</v>
      </c>
      <c r="D85" s="83">
        <v>1.3720000000000001E-2</v>
      </c>
      <c r="E85" s="84">
        <v>1.3743461200000002</v>
      </c>
      <c r="F85" s="85">
        <v>453</v>
      </c>
      <c r="G85" s="100" t="s">
        <v>45</v>
      </c>
      <c r="H85" s="101">
        <v>4</v>
      </c>
      <c r="I85" s="102" t="s">
        <v>428</v>
      </c>
      <c r="J85" s="102" t="s">
        <v>48</v>
      </c>
      <c r="K85" s="101">
        <v>11</v>
      </c>
      <c r="L85" s="101">
        <v>1925</v>
      </c>
      <c r="M85" s="103">
        <v>11.369</v>
      </c>
      <c r="N85" s="103">
        <v>0.96899999999999997</v>
      </c>
      <c r="O85" s="103">
        <v>0</v>
      </c>
      <c r="P85" s="103">
        <v>0</v>
      </c>
      <c r="Q85" s="103">
        <v>0</v>
      </c>
      <c r="R85" s="103">
        <v>10.400001</v>
      </c>
      <c r="S85" s="104">
        <v>528.66999999999996</v>
      </c>
      <c r="T85" s="103">
        <v>10.4</v>
      </c>
      <c r="U85" s="104">
        <v>495.86</v>
      </c>
      <c r="V85" s="105">
        <v>2.0973661920703424E-2</v>
      </c>
      <c r="W85" s="103">
        <v>100.17100000000001</v>
      </c>
      <c r="X85" s="106">
        <v>2.1009526882587828</v>
      </c>
      <c r="Y85" s="106">
        <v>1258.4197152422055</v>
      </c>
      <c r="Z85" s="595">
        <v>126.05716129552697</v>
      </c>
      <c r="AA85" s="673">
        <f t="shared" si="1"/>
        <v>115.64877183075868</v>
      </c>
    </row>
    <row r="86" spans="1:27" ht="15.95" customHeight="1" x14ac:dyDescent="0.25">
      <c r="A86" s="708"/>
      <c r="B86" s="81" t="s">
        <v>104</v>
      </c>
      <c r="C86" s="82">
        <v>2.9</v>
      </c>
      <c r="D86" s="83">
        <v>1.3720000000000001E-2</v>
      </c>
      <c r="E86" s="84">
        <v>1.3743461200000002</v>
      </c>
      <c r="F86" s="85">
        <v>453</v>
      </c>
      <c r="G86" s="100" t="s">
        <v>45</v>
      </c>
      <c r="H86" s="101">
        <v>5</v>
      </c>
      <c r="I86" s="102" t="s">
        <v>429</v>
      </c>
      <c r="J86" s="102" t="s">
        <v>48</v>
      </c>
      <c r="K86" s="101">
        <v>39</v>
      </c>
      <c r="L86" s="101">
        <v>1960</v>
      </c>
      <c r="M86" s="103">
        <v>29.82</v>
      </c>
      <c r="N86" s="103">
        <v>2.0910000000000002</v>
      </c>
      <c r="O86" s="103">
        <v>1.348992</v>
      </c>
      <c r="P86" s="103">
        <v>0</v>
      </c>
      <c r="Q86" s="103">
        <v>0</v>
      </c>
      <c r="R86" s="103">
        <v>26.380001</v>
      </c>
      <c r="S86" s="104">
        <v>1225.3599999999999</v>
      </c>
      <c r="T86" s="103">
        <v>26.380008</v>
      </c>
      <c r="U86" s="104">
        <v>1225.3599999999999</v>
      </c>
      <c r="V86" s="105">
        <v>2.1528373702422148E-2</v>
      </c>
      <c r="W86" s="103">
        <v>100.17100000000001</v>
      </c>
      <c r="X86" s="106">
        <v>2.156518722145329</v>
      </c>
      <c r="Y86" s="106">
        <v>1291.7024221453289</v>
      </c>
      <c r="Z86" s="595">
        <v>129.39112332871974</v>
      </c>
      <c r="AA86" s="673">
        <f t="shared" si="1"/>
        <v>118.70745259515571</v>
      </c>
    </row>
    <row r="87" spans="1:27" ht="15.95" customHeight="1" x14ac:dyDescent="0.25">
      <c r="A87" s="708"/>
      <c r="B87" s="81" t="s">
        <v>104</v>
      </c>
      <c r="C87" s="82">
        <v>2.9</v>
      </c>
      <c r="D87" s="83">
        <v>1.3720000000000001E-2</v>
      </c>
      <c r="E87" s="84">
        <v>1.3743461200000002</v>
      </c>
      <c r="F87" s="85">
        <v>453</v>
      </c>
      <c r="G87" s="100" t="s">
        <v>45</v>
      </c>
      <c r="H87" s="101">
        <v>6</v>
      </c>
      <c r="I87" s="102" t="s">
        <v>430</v>
      </c>
      <c r="J87" s="102" t="s">
        <v>48</v>
      </c>
      <c r="K87" s="101">
        <v>17</v>
      </c>
      <c r="L87" s="101">
        <v>1931</v>
      </c>
      <c r="M87" s="103">
        <v>20.68</v>
      </c>
      <c r="N87" s="103">
        <v>0.61199999999999999</v>
      </c>
      <c r="O87" s="103">
        <v>2.0579999999999998</v>
      </c>
      <c r="P87" s="103">
        <v>0</v>
      </c>
      <c r="Q87" s="103">
        <v>0</v>
      </c>
      <c r="R87" s="103">
        <v>18.009999000000001</v>
      </c>
      <c r="S87" s="104">
        <v>870.4</v>
      </c>
      <c r="T87" s="103">
        <v>18.009999999999998</v>
      </c>
      <c r="U87" s="104">
        <v>834.92</v>
      </c>
      <c r="V87" s="105">
        <v>2.1570928951276769E-2</v>
      </c>
      <c r="W87" s="103">
        <v>100.17100000000001</v>
      </c>
      <c r="X87" s="106">
        <v>2.1607815239783452</v>
      </c>
      <c r="Y87" s="106">
        <v>1294.2557370766062</v>
      </c>
      <c r="Z87" s="595">
        <v>129.64689143870075</v>
      </c>
      <c r="AA87" s="673">
        <f t="shared" si="1"/>
        <v>118.94210223734012</v>
      </c>
    </row>
    <row r="88" spans="1:27" ht="15.95" customHeight="1" x14ac:dyDescent="0.25">
      <c r="A88" s="708"/>
      <c r="B88" s="81" t="s">
        <v>104</v>
      </c>
      <c r="C88" s="82">
        <v>2.9</v>
      </c>
      <c r="D88" s="83">
        <v>1.3720000000000001E-2</v>
      </c>
      <c r="E88" s="84">
        <v>1.3743461200000002</v>
      </c>
      <c r="F88" s="85">
        <v>453</v>
      </c>
      <c r="G88" s="100" t="s">
        <v>45</v>
      </c>
      <c r="H88" s="101">
        <v>7</v>
      </c>
      <c r="I88" s="102" t="s">
        <v>431</v>
      </c>
      <c r="J88" s="102" t="s">
        <v>48</v>
      </c>
      <c r="K88" s="101">
        <v>17</v>
      </c>
      <c r="L88" s="101">
        <v>1932</v>
      </c>
      <c r="M88" s="103">
        <v>22.42</v>
      </c>
      <c r="N88" s="103">
        <v>1.3464</v>
      </c>
      <c r="O88" s="103">
        <v>0</v>
      </c>
      <c r="P88" s="103">
        <v>0</v>
      </c>
      <c r="Q88" s="103">
        <v>0</v>
      </c>
      <c r="R88" s="103">
        <v>21.073599999999999</v>
      </c>
      <c r="S88" s="104">
        <v>967.86</v>
      </c>
      <c r="T88" s="103">
        <v>21.073600000000003</v>
      </c>
      <c r="U88" s="104">
        <v>967.86</v>
      </c>
      <c r="V88" s="105">
        <v>2.1773396978901911E-2</v>
      </c>
      <c r="W88" s="103">
        <v>100.17100000000001</v>
      </c>
      <c r="X88" s="106">
        <v>2.1810629487735835</v>
      </c>
      <c r="Y88" s="106">
        <v>1306.4038187341148</v>
      </c>
      <c r="Z88" s="595">
        <v>130.86377692641503</v>
      </c>
      <c r="AA88" s="673">
        <f t="shared" si="1"/>
        <v>120.05851094166515</v>
      </c>
    </row>
    <row r="89" spans="1:27" ht="15.95" customHeight="1" x14ac:dyDescent="0.25">
      <c r="A89" s="708"/>
      <c r="B89" s="81" t="s">
        <v>104</v>
      </c>
      <c r="C89" s="82">
        <v>2.9</v>
      </c>
      <c r="D89" s="83">
        <v>1.3720000000000001E-2</v>
      </c>
      <c r="E89" s="84">
        <v>1.3743461200000002</v>
      </c>
      <c r="F89" s="85">
        <v>453</v>
      </c>
      <c r="G89" s="100" t="s">
        <v>45</v>
      </c>
      <c r="H89" s="101">
        <v>8</v>
      </c>
      <c r="I89" s="102" t="s">
        <v>432</v>
      </c>
      <c r="J89" s="102" t="s">
        <v>48</v>
      </c>
      <c r="K89" s="101">
        <v>32</v>
      </c>
      <c r="L89" s="101">
        <v>1965</v>
      </c>
      <c r="M89" s="103">
        <v>39.9</v>
      </c>
      <c r="N89" s="103">
        <v>3.8759999999999999</v>
      </c>
      <c r="O89" s="103">
        <v>4.5904639999999999</v>
      </c>
      <c r="P89" s="103">
        <v>0</v>
      </c>
      <c r="Q89" s="103">
        <v>0</v>
      </c>
      <c r="R89" s="103">
        <v>31.382545</v>
      </c>
      <c r="S89" s="104">
        <v>1417.16</v>
      </c>
      <c r="T89" s="103">
        <v>31.433535999999997</v>
      </c>
      <c r="U89" s="104">
        <v>1417.16</v>
      </c>
      <c r="V89" s="105">
        <v>2.2180654266279035E-2</v>
      </c>
      <c r="W89" s="103">
        <v>100.17100000000001</v>
      </c>
      <c r="X89" s="106">
        <v>2.2218583185074374</v>
      </c>
      <c r="Y89" s="106">
        <v>1330.8392559767422</v>
      </c>
      <c r="Z89" s="595">
        <v>133.31149911044625</v>
      </c>
      <c r="AA89" s="673">
        <f t="shared" si="1"/>
        <v>122.30412762426261</v>
      </c>
    </row>
    <row r="90" spans="1:27" ht="15.95" customHeight="1" x14ac:dyDescent="0.25">
      <c r="A90" s="708"/>
      <c r="B90" s="81" t="s">
        <v>104</v>
      </c>
      <c r="C90" s="82">
        <v>2.9</v>
      </c>
      <c r="D90" s="83">
        <v>1.3720000000000001E-2</v>
      </c>
      <c r="E90" s="84">
        <v>1.3743461200000002</v>
      </c>
      <c r="F90" s="85">
        <v>453</v>
      </c>
      <c r="G90" s="100" t="s">
        <v>45</v>
      </c>
      <c r="H90" s="101">
        <v>9</v>
      </c>
      <c r="I90" s="102" t="s">
        <v>433</v>
      </c>
      <c r="J90" s="102" t="s">
        <v>48</v>
      </c>
      <c r="K90" s="101">
        <v>33</v>
      </c>
      <c r="L90" s="101">
        <v>1962</v>
      </c>
      <c r="M90" s="103">
        <v>30.82</v>
      </c>
      <c r="N90" s="103">
        <v>3.1157819999999998</v>
      </c>
      <c r="O90" s="103">
        <v>0.93801599999999996</v>
      </c>
      <c r="P90" s="103">
        <v>-0.463781</v>
      </c>
      <c r="Q90" s="103">
        <v>0</v>
      </c>
      <c r="R90" s="103">
        <v>27.229998999999999</v>
      </c>
      <c r="S90" s="104">
        <v>1222.18</v>
      </c>
      <c r="T90" s="103">
        <v>27.229983000000001</v>
      </c>
      <c r="U90" s="104">
        <v>1222.18</v>
      </c>
      <c r="V90" s="105">
        <v>2.2279846667430329E-2</v>
      </c>
      <c r="W90" s="103">
        <v>100.17100000000001</v>
      </c>
      <c r="X90" s="106">
        <v>2.2317945205231635</v>
      </c>
      <c r="Y90" s="106">
        <v>1336.7908000458197</v>
      </c>
      <c r="Z90" s="595">
        <v>133.9076712313898</v>
      </c>
      <c r="AA90" s="673">
        <f t="shared" si="1"/>
        <v>122.85107452421082</v>
      </c>
    </row>
    <row r="91" spans="1:27" ht="15.95" customHeight="1" x14ac:dyDescent="0.25">
      <c r="A91" s="708"/>
      <c r="B91" s="81" t="s">
        <v>104</v>
      </c>
      <c r="C91" s="82">
        <v>2.9</v>
      </c>
      <c r="D91" s="83">
        <v>1.3720000000000001E-2</v>
      </c>
      <c r="E91" s="84">
        <v>1.3743461200000002</v>
      </c>
      <c r="F91" s="85">
        <v>453</v>
      </c>
      <c r="G91" s="100" t="s">
        <v>45</v>
      </c>
      <c r="H91" s="101">
        <v>10</v>
      </c>
      <c r="I91" s="102" t="s">
        <v>434</v>
      </c>
      <c r="J91" s="102" t="s">
        <v>48</v>
      </c>
      <c r="K91" s="101">
        <v>14</v>
      </c>
      <c r="L91" s="101">
        <v>1957</v>
      </c>
      <c r="M91" s="103">
        <v>17.440000000000001</v>
      </c>
      <c r="N91" s="103">
        <v>0.66300000000000003</v>
      </c>
      <c r="O91" s="103">
        <v>2.0267040000000001</v>
      </c>
      <c r="P91" s="103">
        <v>0</v>
      </c>
      <c r="Q91" s="103">
        <v>0</v>
      </c>
      <c r="R91" s="103">
        <v>14.750291000000001</v>
      </c>
      <c r="S91" s="104">
        <v>719.36</v>
      </c>
      <c r="T91" s="103">
        <v>14.750296000000002</v>
      </c>
      <c r="U91" s="104">
        <v>653.85</v>
      </c>
      <c r="V91" s="105">
        <v>2.2559143534449801E-2</v>
      </c>
      <c r="W91" s="103">
        <v>100.17100000000001</v>
      </c>
      <c r="X91" s="106">
        <v>2.259771966989371</v>
      </c>
      <c r="Y91" s="106">
        <v>1353.548612066988</v>
      </c>
      <c r="Z91" s="595">
        <v>135.58631801936227</v>
      </c>
      <c r="AA91" s="673">
        <f t="shared" si="1"/>
        <v>124.39111744895619</v>
      </c>
    </row>
    <row r="92" spans="1:27" ht="15.95" customHeight="1" x14ac:dyDescent="0.25">
      <c r="A92" s="708"/>
      <c r="B92" s="81" t="s">
        <v>104</v>
      </c>
      <c r="C92" s="82">
        <v>2.9</v>
      </c>
      <c r="D92" s="83">
        <v>1.3720000000000001E-2</v>
      </c>
      <c r="E92" s="84">
        <v>1.3743461200000002</v>
      </c>
      <c r="F92" s="85">
        <v>453</v>
      </c>
      <c r="G92" s="107" t="s">
        <v>46</v>
      </c>
      <c r="H92" s="108">
        <v>1</v>
      </c>
      <c r="I92" s="109" t="s">
        <v>435</v>
      </c>
      <c r="J92" s="109" t="s">
        <v>48</v>
      </c>
      <c r="K92" s="108">
        <v>68</v>
      </c>
      <c r="L92" s="108">
        <v>1985</v>
      </c>
      <c r="M92" s="110">
        <v>77.41</v>
      </c>
      <c r="N92" s="110">
        <v>6.4414230000000003</v>
      </c>
      <c r="O92" s="110">
        <v>12.421099999999999</v>
      </c>
      <c r="P92" s="110">
        <v>-0.63582799999999995</v>
      </c>
      <c r="Q92" s="110">
        <v>0</v>
      </c>
      <c r="R92" s="110">
        <v>33.860590000000002</v>
      </c>
      <c r="S92" s="111">
        <v>2406.7399999999998</v>
      </c>
      <c r="T92" s="110">
        <v>59.183304999999997</v>
      </c>
      <c r="U92" s="111">
        <v>2406.7399999999998</v>
      </c>
      <c r="V92" s="112">
        <v>2.4590651669893715E-2</v>
      </c>
      <c r="W92" s="110">
        <v>100.17100000000001</v>
      </c>
      <c r="X92" s="113">
        <v>2.4632701684249234</v>
      </c>
      <c r="Y92" s="113">
        <v>1475.4391001936228</v>
      </c>
      <c r="Z92" s="592">
        <v>147.79621010549542</v>
      </c>
      <c r="AA92" s="673">
        <f t="shared" si="1"/>
        <v>135.59285330779394</v>
      </c>
    </row>
    <row r="93" spans="1:27" ht="15.95" customHeight="1" x14ac:dyDescent="0.25">
      <c r="A93" s="708"/>
      <c r="B93" s="81" t="s">
        <v>104</v>
      </c>
      <c r="C93" s="82">
        <v>2.9</v>
      </c>
      <c r="D93" s="83">
        <v>1.3720000000000001E-2</v>
      </c>
      <c r="E93" s="84">
        <v>1.3743461200000002</v>
      </c>
      <c r="F93" s="85">
        <v>453</v>
      </c>
      <c r="G93" s="107" t="s">
        <v>46</v>
      </c>
      <c r="H93" s="108">
        <v>2</v>
      </c>
      <c r="I93" s="109" t="s">
        <v>436</v>
      </c>
      <c r="J93" s="109" t="s">
        <v>48</v>
      </c>
      <c r="K93" s="108">
        <v>11</v>
      </c>
      <c r="L93" s="108">
        <v>1939</v>
      </c>
      <c r="M93" s="110">
        <v>12.68</v>
      </c>
      <c r="N93" s="110">
        <v>0</v>
      </c>
      <c r="O93" s="110">
        <v>0</v>
      </c>
      <c r="P93" s="110">
        <v>0</v>
      </c>
      <c r="Q93" s="110">
        <v>0</v>
      </c>
      <c r="R93" s="110">
        <v>12.679998999999999</v>
      </c>
      <c r="S93" s="111">
        <v>596.57000000000005</v>
      </c>
      <c r="T93" s="110">
        <v>12.68</v>
      </c>
      <c r="U93" s="111">
        <v>489.08</v>
      </c>
      <c r="V93" s="112">
        <v>2.5926228837817943E-2</v>
      </c>
      <c r="W93" s="110">
        <v>100.17100000000001</v>
      </c>
      <c r="X93" s="113">
        <v>2.5970562689130614</v>
      </c>
      <c r="Y93" s="113">
        <v>1555.5737302690766</v>
      </c>
      <c r="Z93" s="592">
        <v>155.82337613478367</v>
      </c>
      <c r="AA93" s="673">
        <f t="shared" si="1"/>
        <v>142.95722581172814</v>
      </c>
    </row>
    <row r="94" spans="1:27" ht="15.95" customHeight="1" x14ac:dyDescent="0.25">
      <c r="A94" s="708"/>
      <c r="B94" s="81" t="s">
        <v>104</v>
      </c>
      <c r="C94" s="82">
        <v>2.9</v>
      </c>
      <c r="D94" s="83">
        <v>1.3720000000000001E-2</v>
      </c>
      <c r="E94" s="84">
        <v>1.3743461200000002</v>
      </c>
      <c r="F94" s="85">
        <v>453</v>
      </c>
      <c r="G94" s="107" t="s">
        <v>46</v>
      </c>
      <c r="H94" s="108">
        <v>3</v>
      </c>
      <c r="I94" s="109" t="s">
        <v>437</v>
      </c>
      <c r="J94" s="109" t="s">
        <v>48</v>
      </c>
      <c r="K94" s="108">
        <v>47</v>
      </c>
      <c r="L94" s="108">
        <v>1959</v>
      </c>
      <c r="M94" s="110">
        <v>53.652000000000001</v>
      </c>
      <c r="N94" s="110">
        <v>0</v>
      </c>
      <c r="O94" s="110">
        <v>0</v>
      </c>
      <c r="P94" s="110">
        <v>0</v>
      </c>
      <c r="Q94" s="110">
        <v>0</v>
      </c>
      <c r="R94" s="110">
        <v>54.241358000000005</v>
      </c>
      <c r="S94" s="111">
        <v>2670.56</v>
      </c>
      <c r="T94" s="110">
        <v>53.652000000000001</v>
      </c>
      <c r="U94" s="111">
        <v>2041.09</v>
      </c>
      <c r="V94" s="112">
        <v>2.6285955053427339E-2</v>
      </c>
      <c r="W94" s="110">
        <v>100.17100000000001</v>
      </c>
      <c r="X94" s="113">
        <v>2.6330904036568703</v>
      </c>
      <c r="Y94" s="113">
        <v>1577.1573032056403</v>
      </c>
      <c r="Z94" s="592">
        <v>157.98542421941221</v>
      </c>
      <c r="AA94" s="673">
        <f t="shared" si="1"/>
        <v>144.94075616459835</v>
      </c>
    </row>
    <row r="95" spans="1:27" ht="15.95" customHeight="1" x14ac:dyDescent="0.25">
      <c r="A95" s="708"/>
      <c r="B95" s="81" t="s">
        <v>104</v>
      </c>
      <c r="C95" s="82">
        <v>2.9</v>
      </c>
      <c r="D95" s="83">
        <v>1.3720000000000001E-2</v>
      </c>
      <c r="E95" s="84">
        <v>1.3743461200000002</v>
      </c>
      <c r="F95" s="85">
        <v>453</v>
      </c>
      <c r="G95" s="107" t="s">
        <v>46</v>
      </c>
      <c r="H95" s="108">
        <v>4</v>
      </c>
      <c r="I95" s="109" t="s">
        <v>438</v>
      </c>
      <c r="J95" s="109" t="s">
        <v>427</v>
      </c>
      <c r="K95" s="108">
        <v>11</v>
      </c>
      <c r="L95" s="108">
        <v>1934</v>
      </c>
      <c r="M95" s="110">
        <v>18.72</v>
      </c>
      <c r="N95" s="110">
        <v>1.337944</v>
      </c>
      <c r="O95" s="110">
        <v>3.5999999999999997E-2</v>
      </c>
      <c r="P95" s="110">
        <v>-6.2942999999999999E-2</v>
      </c>
      <c r="Q95" s="110">
        <v>0</v>
      </c>
      <c r="R95" s="110">
        <v>17.408999999999999</v>
      </c>
      <c r="S95" s="111">
        <v>764.11</v>
      </c>
      <c r="T95" s="110">
        <v>17.408998999999998</v>
      </c>
      <c r="U95" s="111">
        <v>654.42999999999995</v>
      </c>
      <c r="V95" s="112">
        <v>2.6601774062924986E-2</v>
      </c>
      <c r="W95" s="110">
        <v>100.17100000000001</v>
      </c>
      <c r="X95" s="113">
        <v>2.6647263096572589</v>
      </c>
      <c r="Y95" s="113">
        <v>1596.1064437754992</v>
      </c>
      <c r="Z95" s="592">
        <v>159.88357857943552</v>
      </c>
      <c r="AA95" s="673">
        <f t="shared" si="1"/>
        <v>146.68218218296835</v>
      </c>
    </row>
    <row r="96" spans="1:27" ht="15.95" customHeight="1" x14ac:dyDescent="0.25">
      <c r="A96" s="708"/>
      <c r="B96" s="81" t="s">
        <v>104</v>
      </c>
      <c r="C96" s="82">
        <v>2.9</v>
      </c>
      <c r="D96" s="83">
        <v>1.3720000000000001E-2</v>
      </c>
      <c r="E96" s="84">
        <v>1.3743461200000002</v>
      </c>
      <c r="F96" s="85">
        <v>453</v>
      </c>
      <c r="G96" s="107" t="s">
        <v>46</v>
      </c>
      <c r="H96" s="108">
        <v>5</v>
      </c>
      <c r="I96" s="109" t="s">
        <v>392</v>
      </c>
      <c r="J96" s="109" t="s">
        <v>48</v>
      </c>
      <c r="K96" s="108">
        <v>11</v>
      </c>
      <c r="L96" s="108">
        <v>1940</v>
      </c>
      <c r="M96" s="110">
        <v>13.441000000000001</v>
      </c>
      <c r="N96" s="110">
        <v>0.56150999999999995</v>
      </c>
      <c r="O96" s="110">
        <v>0</v>
      </c>
      <c r="P96" s="110">
        <v>0</v>
      </c>
      <c r="Q96" s="110">
        <v>0</v>
      </c>
      <c r="R96" s="110">
        <v>12.879489</v>
      </c>
      <c r="S96" s="111">
        <v>643.1</v>
      </c>
      <c r="T96" s="110">
        <v>12.879490000000001</v>
      </c>
      <c r="U96" s="111">
        <v>436.82</v>
      </c>
      <c r="V96" s="112">
        <v>2.9484661874456298E-2</v>
      </c>
      <c r="W96" s="110">
        <v>100.17100000000001</v>
      </c>
      <c r="X96" s="113">
        <v>2.953508064626162</v>
      </c>
      <c r="Y96" s="113">
        <v>1769.0797124673779</v>
      </c>
      <c r="Z96" s="592">
        <v>177.21048387756971</v>
      </c>
      <c r="AA96" s="673">
        <f t="shared" si="1"/>
        <v>162.57842557575202</v>
      </c>
    </row>
    <row r="97" spans="1:27" ht="15.95" customHeight="1" x14ac:dyDescent="0.25">
      <c r="A97" s="708"/>
      <c r="B97" s="81" t="s">
        <v>104</v>
      </c>
      <c r="C97" s="82">
        <v>2.9</v>
      </c>
      <c r="D97" s="83">
        <v>1.3720000000000001E-2</v>
      </c>
      <c r="E97" s="84">
        <v>1.3743461200000002</v>
      </c>
      <c r="F97" s="85">
        <v>453</v>
      </c>
      <c r="G97" s="107" t="s">
        <v>46</v>
      </c>
      <c r="H97" s="108">
        <v>6</v>
      </c>
      <c r="I97" s="109" t="s">
        <v>439</v>
      </c>
      <c r="J97" s="109" t="s">
        <v>48</v>
      </c>
      <c r="K97" s="108">
        <v>14</v>
      </c>
      <c r="L97" s="108">
        <v>1930</v>
      </c>
      <c r="M97" s="110">
        <v>12.7</v>
      </c>
      <c r="N97" s="110">
        <v>0.40799999999999997</v>
      </c>
      <c r="O97" s="110">
        <v>0.38600000000000001</v>
      </c>
      <c r="P97" s="110">
        <v>0</v>
      </c>
      <c r="Q97" s="110">
        <v>0</v>
      </c>
      <c r="R97" s="110">
        <v>12.699999</v>
      </c>
      <c r="S97" s="111">
        <v>563.92999999999995</v>
      </c>
      <c r="T97" s="110">
        <v>11.905999999999999</v>
      </c>
      <c r="U97" s="111">
        <v>381.45</v>
      </c>
      <c r="V97" s="112">
        <v>3.1212478699698516E-2</v>
      </c>
      <c r="W97" s="110">
        <v>100.17100000000001</v>
      </c>
      <c r="X97" s="113">
        <v>3.1265852038275002</v>
      </c>
      <c r="Y97" s="113">
        <v>1872.7487219819111</v>
      </c>
      <c r="Z97" s="592">
        <v>187.59511222965003</v>
      </c>
      <c r="AA97" s="673">
        <f t="shared" si="1"/>
        <v>172.10560755013762</v>
      </c>
    </row>
    <row r="98" spans="1:27" ht="15.95" customHeight="1" x14ac:dyDescent="0.25">
      <c r="A98" s="708"/>
      <c r="B98" s="81" t="s">
        <v>104</v>
      </c>
      <c r="C98" s="82">
        <v>2.9</v>
      </c>
      <c r="D98" s="83">
        <v>1.3720000000000001E-2</v>
      </c>
      <c r="E98" s="84">
        <v>1.3743461200000002</v>
      </c>
      <c r="F98" s="85">
        <v>453</v>
      </c>
      <c r="G98" s="107" t="s">
        <v>46</v>
      </c>
      <c r="H98" s="108">
        <v>7</v>
      </c>
      <c r="I98" s="109" t="s">
        <v>440</v>
      </c>
      <c r="J98" s="109" t="s">
        <v>48</v>
      </c>
      <c r="K98" s="108">
        <v>23</v>
      </c>
      <c r="L98" s="108">
        <v>1961</v>
      </c>
      <c r="M98" s="110">
        <v>32.173999999999999</v>
      </c>
      <c r="N98" s="110">
        <v>1.4667600000000001</v>
      </c>
      <c r="O98" s="110">
        <v>0</v>
      </c>
      <c r="P98" s="110">
        <v>0</v>
      </c>
      <c r="Q98" s="110">
        <v>0.523258</v>
      </c>
      <c r="R98" s="110">
        <v>20.204184999999999</v>
      </c>
      <c r="S98" s="111">
        <v>1040.8599999999999</v>
      </c>
      <c r="T98" s="110">
        <v>30.183982</v>
      </c>
      <c r="U98" s="111">
        <v>930.69</v>
      </c>
      <c r="V98" s="112">
        <v>3.2431832296468212E-2</v>
      </c>
      <c r="W98" s="110">
        <v>100.17100000000001</v>
      </c>
      <c r="X98" s="113">
        <v>3.2487290729695175</v>
      </c>
      <c r="Y98" s="113">
        <v>1945.9099377880925</v>
      </c>
      <c r="Z98" s="592">
        <v>194.92374437817102</v>
      </c>
      <c r="AA98" s="673">
        <f t="shared" si="1"/>
        <v>178.8291232827257</v>
      </c>
    </row>
    <row r="99" spans="1:27" ht="15.95" customHeight="1" x14ac:dyDescent="0.25">
      <c r="A99" s="708"/>
      <c r="B99" s="81" t="s">
        <v>104</v>
      </c>
      <c r="C99" s="82">
        <v>2.9</v>
      </c>
      <c r="D99" s="83">
        <v>1.3720000000000001E-2</v>
      </c>
      <c r="E99" s="84">
        <v>1.3743461200000002</v>
      </c>
      <c r="F99" s="85">
        <v>453</v>
      </c>
      <c r="G99" s="107" t="s">
        <v>46</v>
      </c>
      <c r="H99" s="108">
        <v>8</v>
      </c>
      <c r="I99" s="109" t="s">
        <v>441</v>
      </c>
      <c r="J99" s="109" t="s">
        <v>48</v>
      </c>
      <c r="K99" s="108">
        <v>11</v>
      </c>
      <c r="L99" s="108">
        <v>1938</v>
      </c>
      <c r="M99" s="110">
        <v>9.2159999999999993</v>
      </c>
      <c r="N99" s="110">
        <v>0.20399999999999999</v>
      </c>
      <c r="O99" s="110">
        <v>0</v>
      </c>
      <c r="P99" s="110">
        <v>0</v>
      </c>
      <c r="Q99" s="110">
        <v>0</v>
      </c>
      <c r="R99" s="110">
        <v>9.0120000000000005</v>
      </c>
      <c r="S99" s="111">
        <v>269.64</v>
      </c>
      <c r="T99" s="110">
        <v>9.0119999999999987</v>
      </c>
      <c r="U99" s="111">
        <v>269.64</v>
      </c>
      <c r="V99" s="112">
        <v>3.3422340898976409E-2</v>
      </c>
      <c r="W99" s="110">
        <v>100.17100000000001</v>
      </c>
      <c r="X99" s="113">
        <v>3.3479493101913662</v>
      </c>
      <c r="Y99" s="113">
        <v>2005.3404539385845</v>
      </c>
      <c r="Z99" s="592">
        <v>200.87695861148197</v>
      </c>
      <c r="AA99" s="673">
        <f t="shared" si="1"/>
        <v>184.29078771695592</v>
      </c>
    </row>
    <row r="100" spans="1:27" ht="15.95" customHeight="1" x14ac:dyDescent="0.25">
      <c r="A100" s="708"/>
      <c r="B100" s="81" t="s">
        <v>104</v>
      </c>
      <c r="C100" s="82">
        <v>2.9</v>
      </c>
      <c r="D100" s="83">
        <v>1.3720000000000001E-2</v>
      </c>
      <c r="E100" s="84">
        <v>1.3743461200000002</v>
      </c>
      <c r="F100" s="85">
        <v>453</v>
      </c>
      <c r="G100" s="107" t="s">
        <v>46</v>
      </c>
      <c r="H100" s="108">
        <v>9</v>
      </c>
      <c r="I100" s="109" t="s">
        <v>442</v>
      </c>
      <c r="J100" s="109" t="s">
        <v>48</v>
      </c>
      <c r="K100" s="108">
        <v>41</v>
      </c>
      <c r="L100" s="108">
        <v>1956</v>
      </c>
      <c r="M100" s="110">
        <v>79.62</v>
      </c>
      <c r="N100" s="110">
        <v>3.1619999999999999</v>
      </c>
      <c r="O100" s="110">
        <v>0</v>
      </c>
      <c r="P100" s="110">
        <v>0</v>
      </c>
      <c r="Q100" s="110">
        <v>0</v>
      </c>
      <c r="R100" s="110">
        <v>35.392623999999998</v>
      </c>
      <c r="S100" s="111">
        <v>2188.89</v>
      </c>
      <c r="T100" s="110">
        <v>76.457999999999998</v>
      </c>
      <c r="U100" s="111">
        <v>2075.64</v>
      </c>
      <c r="V100" s="112">
        <v>3.683586749147251E-2</v>
      </c>
      <c r="W100" s="110">
        <v>100.17100000000001</v>
      </c>
      <c r="X100" s="113">
        <v>3.6898856824882929</v>
      </c>
      <c r="Y100" s="113">
        <v>2210.1520494883507</v>
      </c>
      <c r="Z100" s="592">
        <v>221.39314094929759</v>
      </c>
      <c r="AA100" s="673">
        <f t="shared" si="1"/>
        <v>203.11297334797942</v>
      </c>
    </row>
    <row r="101" spans="1:27" ht="15.95" customHeight="1" thickBot="1" x14ac:dyDescent="0.3">
      <c r="A101" s="710"/>
      <c r="B101" s="134" t="s">
        <v>104</v>
      </c>
      <c r="C101" s="144">
        <v>2.9</v>
      </c>
      <c r="D101" s="145">
        <v>1.3720000000000001E-2</v>
      </c>
      <c r="E101" s="146">
        <v>1.3743461200000002</v>
      </c>
      <c r="F101" s="147">
        <v>453</v>
      </c>
      <c r="G101" s="135" t="s">
        <v>46</v>
      </c>
      <c r="H101" s="136">
        <v>10</v>
      </c>
      <c r="I101" s="137" t="s">
        <v>443</v>
      </c>
      <c r="J101" s="137" t="s">
        <v>48</v>
      </c>
      <c r="K101" s="136">
        <v>12</v>
      </c>
      <c r="L101" s="136">
        <v>1936</v>
      </c>
      <c r="M101" s="138">
        <v>11.606999999999999</v>
      </c>
      <c r="N101" s="138">
        <v>0</v>
      </c>
      <c r="O101" s="138">
        <v>0</v>
      </c>
      <c r="P101" s="138">
        <v>0</v>
      </c>
      <c r="Q101" s="138">
        <v>0</v>
      </c>
      <c r="R101" s="138">
        <v>11.607001</v>
      </c>
      <c r="S101" s="139">
        <v>349.94</v>
      </c>
      <c r="T101" s="138">
        <v>11.606999999999999</v>
      </c>
      <c r="U101" s="139">
        <v>305.5</v>
      </c>
      <c r="V101" s="140">
        <v>3.7993453355155478E-2</v>
      </c>
      <c r="W101" s="138">
        <v>100.17100000000001</v>
      </c>
      <c r="X101" s="141">
        <v>3.8058422160392795</v>
      </c>
      <c r="Y101" s="141">
        <v>2279.6072013093285</v>
      </c>
      <c r="Z101" s="596">
        <v>228.35053296235677</v>
      </c>
      <c r="AA101" s="673">
        <f t="shared" si="1"/>
        <v>209.49590180032729</v>
      </c>
    </row>
    <row r="102" spans="1:27" ht="15.95" customHeight="1" x14ac:dyDescent="0.25">
      <c r="A102" s="708" t="s">
        <v>106</v>
      </c>
      <c r="B102" s="69" t="s">
        <v>107</v>
      </c>
      <c r="C102" s="70">
        <v>4.2</v>
      </c>
      <c r="D102" s="71">
        <v>1.179E-2</v>
      </c>
      <c r="E102" s="72">
        <v>1.1035439999999999</v>
      </c>
      <c r="F102" s="73">
        <v>414</v>
      </c>
      <c r="G102" s="74" t="s">
        <v>38</v>
      </c>
      <c r="H102" s="75">
        <v>1</v>
      </c>
      <c r="I102" s="76" t="s">
        <v>444</v>
      </c>
      <c r="J102" s="76"/>
      <c r="K102" s="75">
        <v>60</v>
      </c>
      <c r="L102" s="75" t="s">
        <v>445</v>
      </c>
      <c r="M102" s="77">
        <v>15.3789</v>
      </c>
      <c r="N102" s="77">
        <v>4.9598000000000004</v>
      </c>
      <c r="O102" s="77">
        <v>6</v>
      </c>
      <c r="P102" s="77">
        <v>-0.11360000000000001</v>
      </c>
      <c r="Q102" s="77">
        <v>0.81589999999999996</v>
      </c>
      <c r="R102" s="77">
        <v>3.7168000000000001</v>
      </c>
      <c r="S102" s="78">
        <v>3148.87</v>
      </c>
      <c r="T102" s="77">
        <v>4.4176000000000002</v>
      </c>
      <c r="U102" s="78">
        <v>3072.03</v>
      </c>
      <c r="V102" s="79">
        <v>1.4380067902982718E-3</v>
      </c>
      <c r="W102" s="77">
        <v>93.6</v>
      </c>
      <c r="X102" s="80">
        <v>0.13459743557191822</v>
      </c>
      <c r="Y102" s="80">
        <v>86.280407417896299</v>
      </c>
      <c r="Z102" s="657">
        <v>8.0758461343150927</v>
      </c>
      <c r="AA102" s="673">
        <f t="shared" si="1"/>
        <v>7.4090331507477911</v>
      </c>
    </row>
    <row r="103" spans="1:27" ht="15.95" customHeight="1" x14ac:dyDescent="0.25">
      <c r="A103" s="708"/>
      <c r="B103" s="81" t="s">
        <v>107</v>
      </c>
      <c r="C103" s="82">
        <v>4.2</v>
      </c>
      <c r="D103" s="83">
        <v>1.179E-2</v>
      </c>
      <c r="E103" s="84">
        <v>1.1035439999999999</v>
      </c>
      <c r="F103" s="85">
        <v>414</v>
      </c>
      <c r="G103" s="86" t="s">
        <v>38</v>
      </c>
      <c r="H103" s="87">
        <v>2</v>
      </c>
      <c r="I103" s="88" t="s">
        <v>446</v>
      </c>
      <c r="J103" s="88" t="s">
        <v>447</v>
      </c>
      <c r="K103" s="87">
        <v>59</v>
      </c>
      <c r="L103" s="87">
        <v>1986</v>
      </c>
      <c r="M103" s="89">
        <v>27.441099999999999</v>
      </c>
      <c r="N103" s="89">
        <v>9.2673000000000005</v>
      </c>
      <c r="O103" s="89">
        <v>7.28</v>
      </c>
      <c r="P103" s="89">
        <v>-1.4692000000000001</v>
      </c>
      <c r="Q103" s="89">
        <v>2.2252999999999998</v>
      </c>
      <c r="R103" s="89">
        <v>10.137700000000001</v>
      </c>
      <c r="S103" s="90">
        <v>3901.97</v>
      </c>
      <c r="T103" s="89">
        <v>10.8399</v>
      </c>
      <c r="U103" s="90">
        <v>3519.73</v>
      </c>
      <c r="V103" s="91">
        <v>3.0797532765297338E-3</v>
      </c>
      <c r="W103" s="89">
        <v>93.6</v>
      </c>
      <c r="X103" s="92">
        <v>0.28826490668318305</v>
      </c>
      <c r="Y103" s="92">
        <v>184.78519659178403</v>
      </c>
      <c r="Z103" s="655">
        <v>17.295894400990981</v>
      </c>
      <c r="AA103" s="673">
        <f t="shared" si="1"/>
        <v>15.867793028432091</v>
      </c>
    </row>
    <row r="104" spans="1:27" ht="15.95" customHeight="1" x14ac:dyDescent="0.25">
      <c r="A104" s="708"/>
      <c r="B104" s="81" t="s">
        <v>107</v>
      </c>
      <c r="C104" s="82">
        <v>4.2</v>
      </c>
      <c r="D104" s="83">
        <v>1.179E-2</v>
      </c>
      <c r="E104" s="84">
        <v>1.1035439999999999</v>
      </c>
      <c r="F104" s="85">
        <v>414</v>
      </c>
      <c r="G104" s="86" t="s">
        <v>38</v>
      </c>
      <c r="H104" s="87">
        <v>3</v>
      </c>
      <c r="I104" s="88" t="s">
        <v>448</v>
      </c>
      <c r="J104" s="88" t="s">
        <v>449</v>
      </c>
      <c r="K104" s="87">
        <v>60</v>
      </c>
      <c r="L104" s="87">
        <v>1970</v>
      </c>
      <c r="M104" s="89">
        <v>23.826899999999998</v>
      </c>
      <c r="N104" s="89">
        <v>2.9544999999999999</v>
      </c>
      <c r="O104" s="89">
        <v>6</v>
      </c>
      <c r="P104" s="89">
        <v>1.2586999999999999</v>
      </c>
      <c r="Q104" s="89">
        <v>2.4504999999999999</v>
      </c>
      <c r="R104" s="89">
        <v>11.1632</v>
      </c>
      <c r="S104" s="90">
        <v>3132.9</v>
      </c>
      <c r="T104" s="89">
        <v>13.6137</v>
      </c>
      <c r="U104" s="90">
        <v>3132.9</v>
      </c>
      <c r="V104" s="91">
        <v>4.3453988317533271E-3</v>
      </c>
      <c r="W104" s="89">
        <v>93.6</v>
      </c>
      <c r="X104" s="92">
        <v>0.40672933065211142</v>
      </c>
      <c r="Y104" s="92">
        <v>260.72392990519961</v>
      </c>
      <c r="Z104" s="655">
        <v>24.403759839126685</v>
      </c>
      <c r="AA104" s="673">
        <f t="shared" si="1"/>
        <v>22.388770494611638</v>
      </c>
    </row>
    <row r="105" spans="1:27" ht="15.95" customHeight="1" x14ac:dyDescent="0.25">
      <c r="A105" s="708"/>
      <c r="B105" s="81" t="s">
        <v>107</v>
      </c>
      <c r="C105" s="82">
        <v>4.2</v>
      </c>
      <c r="D105" s="83">
        <v>1.179E-2</v>
      </c>
      <c r="E105" s="84">
        <v>1.1035439999999999</v>
      </c>
      <c r="F105" s="85">
        <v>414</v>
      </c>
      <c r="G105" s="86" t="s">
        <v>38</v>
      </c>
      <c r="H105" s="87">
        <v>4</v>
      </c>
      <c r="I105" s="88" t="s">
        <v>450</v>
      </c>
      <c r="J105" s="88" t="s">
        <v>449</v>
      </c>
      <c r="K105" s="87">
        <v>57</v>
      </c>
      <c r="L105" s="87" t="s">
        <v>451</v>
      </c>
      <c r="M105" s="89">
        <v>24.69</v>
      </c>
      <c r="N105" s="89">
        <v>5.4287999999999998</v>
      </c>
      <c r="O105" s="89">
        <v>5.5</v>
      </c>
      <c r="P105" s="89">
        <v>-0.12720000000000001</v>
      </c>
      <c r="Q105" s="89">
        <v>2.4998999999999998</v>
      </c>
      <c r="R105" s="89">
        <v>11.388500000000001</v>
      </c>
      <c r="S105" s="90">
        <v>2521.25</v>
      </c>
      <c r="T105" s="89">
        <v>13.888400000000001</v>
      </c>
      <c r="U105" s="90">
        <v>2521.25</v>
      </c>
      <c r="V105" s="91">
        <v>5.5085374318294498E-3</v>
      </c>
      <c r="W105" s="89">
        <v>93.6</v>
      </c>
      <c r="X105" s="92">
        <v>0.51559910361923644</v>
      </c>
      <c r="Y105" s="92">
        <v>330.51224590976699</v>
      </c>
      <c r="Z105" s="655">
        <v>30.935946217154189</v>
      </c>
      <c r="AA105" s="673">
        <f t="shared" si="1"/>
        <v>28.381602034086409</v>
      </c>
    </row>
    <row r="106" spans="1:27" ht="15.95" customHeight="1" x14ac:dyDescent="0.25">
      <c r="A106" s="708"/>
      <c r="B106" s="81" t="s">
        <v>107</v>
      </c>
      <c r="C106" s="82">
        <v>4.2</v>
      </c>
      <c r="D106" s="83">
        <v>1.179E-2</v>
      </c>
      <c r="E106" s="84">
        <v>1.1035439999999999</v>
      </c>
      <c r="F106" s="85">
        <v>414</v>
      </c>
      <c r="G106" s="86" t="s">
        <v>38</v>
      </c>
      <c r="H106" s="87">
        <v>5</v>
      </c>
      <c r="I106" s="88" t="s">
        <v>452</v>
      </c>
      <c r="J106" s="88"/>
      <c r="K106" s="87">
        <v>32</v>
      </c>
      <c r="L106" s="87">
        <v>1960</v>
      </c>
      <c r="M106" s="89">
        <v>9.9469999999999992</v>
      </c>
      <c r="N106" s="89">
        <v>2.2185000000000001</v>
      </c>
      <c r="O106" s="89">
        <v>-7.17E-2</v>
      </c>
      <c r="P106" s="89">
        <v>-0.24479999999999999</v>
      </c>
      <c r="Q106" s="89">
        <v>0</v>
      </c>
      <c r="R106" s="89">
        <v>8.0449999999999999</v>
      </c>
      <c r="S106" s="90">
        <v>1221.57</v>
      </c>
      <c r="T106" s="89">
        <v>8.0449999999999999</v>
      </c>
      <c r="U106" s="90">
        <v>1221.57</v>
      </c>
      <c r="V106" s="91">
        <v>6.5857871427752812E-3</v>
      </c>
      <c r="W106" s="89">
        <v>93.6</v>
      </c>
      <c r="X106" s="92">
        <v>0.61642967656376624</v>
      </c>
      <c r="Y106" s="92">
        <v>395.14722856651684</v>
      </c>
      <c r="Z106" s="655">
        <v>36.985780593825979</v>
      </c>
      <c r="AA106" s="673">
        <f t="shared" si="1"/>
        <v>33.931908801675206</v>
      </c>
    </row>
    <row r="107" spans="1:27" ht="15.95" customHeight="1" x14ac:dyDescent="0.25">
      <c r="A107" s="708"/>
      <c r="B107" s="81" t="s">
        <v>107</v>
      </c>
      <c r="C107" s="82">
        <v>4.2</v>
      </c>
      <c r="D107" s="83">
        <v>1.179E-2</v>
      </c>
      <c r="E107" s="84">
        <v>1.1035439999999999</v>
      </c>
      <c r="F107" s="85">
        <v>414</v>
      </c>
      <c r="G107" s="86" t="s">
        <v>38</v>
      </c>
      <c r="H107" s="87">
        <v>6</v>
      </c>
      <c r="I107" s="88" t="s">
        <v>453</v>
      </c>
      <c r="J107" s="88"/>
      <c r="K107" s="87">
        <v>90</v>
      </c>
      <c r="L107" s="87" t="s">
        <v>454</v>
      </c>
      <c r="M107" s="89">
        <v>53.976500000000001</v>
      </c>
      <c r="N107" s="89">
        <v>7.9305000000000003</v>
      </c>
      <c r="O107" s="89">
        <v>10.289</v>
      </c>
      <c r="P107" s="89">
        <v>0.35699999999999998</v>
      </c>
      <c r="Q107" s="89">
        <v>6.3719999999999999</v>
      </c>
      <c r="R107" s="89">
        <v>29.027999999999999</v>
      </c>
      <c r="S107" s="90">
        <v>4548.2</v>
      </c>
      <c r="T107" s="89">
        <v>35.4</v>
      </c>
      <c r="U107" s="90">
        <v>4548.2</v>
      </c>
      <c r="V107" s="91">
        <v>7.7832988874719667E-3</v>
      </c>
      <c r="W107" s="89">
        <v>93.6</v>
      </c>
      <c r="X107" s="92">
        <v>0.72851677586737607</v>
      </c>
      <c r="Y107" s="92">
        <v>466.99793324831802</v>
      </c>
      <c r="Z107" s="655">
        <v>43.711006552042562</v>
      </c>
      <c r="AA107" s="673">
        <f t="shared" si="1"/>
        <v>40.101840873433538</v>
      </c>
    </row>
    <row r="108" spans="1:27" ht="15.95" customHeight="1" x14ac:dyDescent="0.25">
      <c r="A108" s="708"/>
      <c r="B108" s="81" t="s">
        <v>107</v>
      </c>
      <c r="C108" s="82">
        <v>4.2</v>
      </c>
      <c r="D108" s="83">
        <v>1.179E-2</v>
      </c>
      <c r="E108" s="84">
        <v>1.1035439999999999</v>
      </c>
      <c r="F108" s="85">
        <v>414</v>
      </c>
      <c r="G108" s="86" t="s">
        <v>38</v>
      </c>
      <c r="H108" s="87">
        <v>7</v>
      </c>
      <c r="I108" s="88" t="s">
        <v>455</v>
      </c>
      <c r="J108" s="88" t="s">
        <v>456</v>
      </c>
      <c r="K108" s="87">
        <v>73</v>
      </c>
      <c r="L108" s="87" t="s">
        <v>457</v>
      </c>
      <c r="M108" s="89">
        <v>54.070799999999998</v>
      </c>
      <c r="N108" s="89">
        <v>7.0172999999999996</v>
      </c>
      <c r="O108" s="89">
        <v>0</v>
      </c>
      <c r="P108" s="89">
        <v>0.71750000000000003</v>
      </c>
      <c r="Q108" s="89">
        <v>14.782</v>
      </c>
      <c r="R108" s="89">
        <v>31.553999999999998</v>
      </c>
      <c r="S108" s="90">
        <v>5178.71</v>
      </c>
      <c r="T108" s="89">
        <v>45.531500000000001</v>
      </c>
      <c r="U108" s="90">
        <v>5083.6400000000003</v>
      </c>
      <c r="V108" s="91">
        <v>8.9564760683289914E-3</v>
      </c>
      <c r="W108" s="89">
        <v>93.6</v>
      </c>
      <c r="X108" s="92">
        <v>0.83832615999559357</v>
      </c>
      <c r="Y108" s="92">
        <v>537.38856409973948</v>
      </c>
      <c r="Z108" s="655">
        <v>50.299569599735619</v>
      </c>
      <c r="AA108" s="673">
        <f t="shared" si="1"/>
        <v>46.146394128197812</v>
      </c>
    </row>
    <row r="109" spans="1:27" ht="15.95" customHeight="1" x14ac:dyDescent="0.25">
      <c r="A109" s="708"/>
      <c r="B109" s="81" t="s">
        <v>107</v>
      </c>
      <c r="C109" s="82">
        <v>4.2</v>
      </c>
      <c r="D109" s="83">
        <v>1.179E-2</v>
      </c>
      <c r="E109" s="84">
        <v>1.1035439999999999</v>
      </c>
      <c r="F109" s="85">
        <v>414</v>
      </c>
      <c r="G109" s="86" t="s">
        <v>38</v>
      </c>
      <c r="H109" s="87">
        <v>8</v>
      </c>
      <c r="I109" s="88" t="s">
        <v>458</v>
      </c>
      <c r="J109" s="88" t="s">
        <v>456</v>
      </c>
      <c r="K109" s="87">
        <v>43</v>
      </c>
      <c r="L109" s="87" t="s">
        <v>459</v>
      </c>
      <c r="M109" s="89">
        <v>24.977</v>
      </c>
      <c r="N109" s="89">
        <v>0</v>
      </c>
      <c r="O109" s="89">
        <v>0</v>
      </c>
      <c r="P109" s="89">
        <v>0</v>
      </c>
      <c r="Q109" s="89">
        <v>4.7550999999999997</v>
      </c>
      <c r="R109" s="89">
        <v>20.221900000000002</v>
      </c>
      <c r="S109" s="90">
        <v>2498.0100000000002</v>
      </c>
      <c r="T109" s="89">
        <v>24.892199999999999</v>
      </c>
      <c r="U109" s="90">
        <v>2453.44</v>
      </c>
      <c r="V109" s="91">
        <v>1.0145836050606495E-2</v>
      </c>
      <c r="W109" s="89">
        <v>93.6</v>
      </c>
      <c r="X109" s="92">
        <v>0.94965025433676786</v>
      </c>
      <c r="Y109" s="92">
        <v>608.75016303638972</v>
      </c>
      <c r="Z109" s="655">
        <v>56.979015260206076</v>
      </c>
      <c r="AA109" s="673">
        <f t="shared" si="1"/>
        <v>52.27432592679456</v>
      </c>
    </row>
    <row r="110" spans="1:27" ht="15.95" customHeight="1" x14ac:dyDescent="0.25">
      <c r="A110" s="708"/>
      <c r="B110" s="81" t="s">
        <v>107</v>
      </c>
      <c r="C110" s="82">
        <v>4.2</v>
      </c>
      <c r="D110" s="83">
        <v>1.179E-2</v>
      </c>
      <c r="E110" s="84">
        <v>1.1035439999999999</v>
      </c>
      <c r="F110" s="85">
        <v>414</v>
      </c>
      <c r="G110" s="86" t="s">
        <v>38</v>
      </c>
      <c r="H110" s="87">
        <v>9</v>
      </c>
      <c r="I110" s="88" t="s">
        <v>460</v>
      </c>
      <c r="J110" s="88"/>
      <c r="K110" s="87">
        <v>61</v>
      </c>
      <c r="L110" s="87" t="s">
        <v>461</v>
      </c>
      <c r="M110" s="89">
        <v>53.411000000000001</v>
      </c>
      <c r="N110" s="89">
        <v>9.2339000000000002</v>
      </c>
      <c r="O110" s="89">
        <v>6</v>
      </c>
      <c r="P110" s="89">
        <v>0.49430000000000002</v>
      </c>
      <c r="Q110" s="89">
        <v>0</v>
      </c>
      <c r="R110" s="89">
        <v>37.6828</v>
      </c>
      <c r="S110" s="90">
        <v>3334.31</v>
      </c>
      <c r="T110" s="89">
        <v>37.6828</v>
      </c>
      <c r="U110" s="90">
        <v>3334.31</v>
      </c>
      <c r="V110" s="91">
        <v>1.1301528652104934E-2</v>
      </c>
      <c r="W110" s="89">
        <v>93.6</v>
      </c>
      <c r="X110" s="92">
        <v>1.0578230818370218</v>
      </c>
      <c r="Y110" s="92">
        <v>678.09171912629608</v>
      </c>
      <c r="Z110" s="655">
        <v>63.469384910221308</v>
      </c>
      <c r="AA110" s="673">
        <f t="shared" si="1"/>
        <v>58.228793495615875</v>
      </c>
    </row>
    <row r="111" spans="1:27" ht="15.95" customHeight="1" x14ac:dyDescent="0.25">
      <c r="A111" s="708"/>
      <c r="B111" s="81" t="s">
        <v>107</v>
      </c>
      <c r="C111" s="82">
        <v>4.2</v>
      </c>
      <c r="D111" s="83">
        <v>1.179E-2</v>
      </c>
      <c r="E111" s="84">
        <v>1.1035439999999999</v>
      </c>
      <c r="F111" s="85">
        <v>414</v>
      </c>
      <c r="G111" s="86" t="s">
        <v>38</v>
      </c>
      <c r="H111" s="87">
        <v>10</v>
      </c>
      <c r="I111" s="88" t="s">
        <v>462</v>
      </c>
      <c r="J111" s="88"/>
      <c r="K111" s="87">
        <v>50</v>
      </c>
      <c r="L111" s="87" t="s">
        <v>463</v>
      </c>
      <c r="M111" s="89">
        <v>54.390099999999997</v>
      </c>
      <c r="N111" s="89">
        <v>8.5559999999999992</v>
      </c>
      <c r="O111" s="89">
        <v>5</v>
      </c>
      <c r="P111" s="89">
        <v>0.2389</v>
      </c>
      <c r="Q111" s="89">
        <v>0</v>
      </c>
      <c r="R111" s="89">
        <v>40.595199999999998</v>
      </c>
      <c r="S111" s="90">
        <v>3392.73</v>
      </c>
      <c r="T111" s="89">
        <v>40.595199999999998</v>
      </c>
      <c r="U111" s="90">
        <v>3392.73</v>
      </c>
      <c r="V111" s="91">
        <v>1.19653494383579E-2</v>
      </c>
      <c r="W111" s="89">
        <v>93.6</v>
      </c>
      <c r="X111" s="92">
        <v>1.1199567074302994</v>
      </c>
      <c r="Y111" s="92">
        <v>717.9209663014741</v>
      </c>
      <c r="Z111" s="655">
        <v>67.197402445817971</v>
      </c>
      <c r="AA111" s="673">
        <f t="shared" si="1"/>
        <v>61.648993069557768</v>
      </c>
    </row>
    <row r="112" spans="1:27" ht="15.95" customHeight="1" x14ac:dyDescent="0.25">
      <c r="A112" s="708"/>
      <c r="B112" s="81" t="s">
        <v>107</v>
      </c>
      <c r="C112" s="82">
        <v>4.2</v>
      </c>
      <c r="D112" s="83">
        <v>1.179E-2</v>
      </c>
      <c r="E112" s="84">
        <v>1.1035439999999999</v>
      </c>
      <c r="F112" s="85">
        <v>414</v>
      </c>
      <c r="G112" s="93" t="s">
        <v>43</v>
      </c>
      <c r="H112" s="94">
        <v>1</v>
      </c>
      <c r="I112" s="95" t="s">
        <v>464</v>
      </c>
      <c r="J112" s="95"/>
      <c r="K112" s="94">
        <v>44</v>
      </c>
      <c r="L112" s="94" t="s">
        <v>465</v>
      </c>
      <c r="M112" s="96">
        <v>48.943800000000003</v>
      </c>
      <c r="N112" s="96">
        <v>6.1177999999999999</v>
      </c>
      <c r="O112" s="96">
        <v>6.3</v>
      </c>
      <c r="P112" s="96">
        <v>0.57140000000000002</v>
      </c>
      <c r="Q112" s="96">
        <v>0</v>
      </c>
      <c r="R112" s="96">
        <v>35.954599999999999</v>
      </c>
      <c r="S112" s="97">
        <v>2984.72</v>
      </c>
      <c r="T112" s="96">
        <v>35.021900000000002</v>
      </c>
      <c r="U112" s="97">
        <v>2907.29</v>
      </c>
      <c r="V112" s="98">
        <v>1.2046235497662773E-2</v>
      </c>
      <c r="W112" s="96">
        <v>93.6</v>
      </c>
      <c r="X112" s="99">
        <v>1.1275276425812355</v>
      </c>
      <c r="Y112" s="99">
        <v>722.77412985976639</v>
      </c>
      <c r="Z112" s="656">
        <v>67.651658554874132</v>
      </c>
      <c r="AA112" s="673">
        <f t="shared" si="1"/>
        <v>62.0657417934625</v>
      </c>
    </row>
    <row r="113" spans="1:27" ht="15.95" customHeight="1" x14ac:dyDescent="0.25">
      <c r="A113" s="708"/>
      <c r="B113" s="81" t="s">
        <v>107</v>
      </c>
      <c r="C113" s="82">
        <v>4.2</v>
      </c>
      <c r="D113" s="83">
        <v>1.179E-2</v>
      </c>
      <c r="E113" s="84">
        <v>1.1035439999999999</v>
      </c>
      <c r="F113" s="85">
        <v>414</v>
      </c>
      <c r="G113" s="93" t="s">
        <v>43</v>
      </c>
      <c r="H113" s="94">
        <v>2</v>
      </c>
      <c r="I113" s="95" t="s">
        <v>466</v>
      </c>
      <c r="J113" s="95"/>
      <c r="K113" s="94">
        <v>80</v>
      </c>
      <c r="L113" s="94" t="s">
        <v>467</v>
      </c>
      <c r="M113" s="96">
        <v>69.224000000000004</v>
      </c>
      <c r="N113" s="96">
        <v>9.9886999999999997</v>
      </c>
      <c r="O113" s="96">
        <v>7.97</v>
      </c>
      <c r="P113" s="96">
        <v>0.75409999999999999</v>
      </c>
      <c r="Q113" s="96">
        <v>0</v>
      </c>
      <c r="R113" s="96">
        <v>50.511200000000002</v>
      </c>
      <c r="S113" s="97">
        <v>3922.09</v>
      </c>
      <c r="T113" s="96">
        <v>50.511200000000002</v>
      </c>
      <c r="U113" s="97">
        <v>3922.09</v>
      </c>
      <c r="V113" s="98">
        <v>1.2878643784308877E-2</v>
      </c>
      <c r="W113" s="96">
        <v>93.6</v>
      </c>
      <c r="X113" s="99">
        <v>1.2054410582113109</v>
      </c>
      <c r="Y113" s="99">
        <v>772.71862705853266</v>
      </c>
      <c r="Z113" s="656">
        <v>72.326463492678656</v>
      </c>
      <c r="AA113" s="673">
        <f t="shared" si="1"/>
        <v>66.354553663007934</v>
      </c>
    </row>
    <row r="114" spans="1:27" ht="15.95" customHeight="1" x14ac:dyDescent="0.25">
      <c r="A114" s="708"/>
      <c r="B114" s="81" t="s">
        <v>107</v>
      </c>
      <c r="C114" s="82">
        <v>4.2</v>
      </c>
      <c r="D114" s="83">
        <v>1.179E-2</v>
      </c>
      <c r="E114" s="84">
        <v>1.1035439999999999</v>
      </c>
      <c r="F114" s="85">
        <v>414</v>
      </c>
      <c r="G114" s="93" t="s">
        <v>43</v>
      </c>
      <c r="H114" s="94">
        <v>3</v>
      </c>
      <c r="I114" s="95" t="s">
        <v>468</v>
      </c>
      <c r="J114" s="95"/>
      <c r="K114" s="94">
        <v>59</v>
      </c>
      <c r="L114" s="94" t="s">
        <v>469</v>
      </c>
      <c r="M114" s="96">
        <v>61.259099999999997</v>
      </c>
      <c r="N114" s="96">
        <v>10.557700000000001</v>
      </c>
      <c r="O114" s="96">
        <v>6.1585999999999999</v>
      </c>
      <c r="P114" s="96">
        <v>1.4251</v>
      </c>
      <c r="Q114" s="96">
        <v>0</v>
      </c>
      <c r="R114" s="96">
        <v>43.117699999999999</v>
      </c>
      <c r="S114" s="97">
        <v>3137.98</v>
      </c>
      <c r="T114" s="96">
        <v>42.469299999999997</v>
      </c>
      <c r="U114" s="97">
        <v>3090.79</v>
      </c>
      <c r="V114" s="98">
        <v>1.3740597064181001E-2</v>
      </c>
      <c r="W114" s="96">
        <v>93.6</v>
      </c>
      <c r="X114" s="99">
        <v>1.2861198852073417</v>
      </c>
      <c r="Y114" s="99">
        <v>824.43582385086006</v>
      </c>
      <c r="Z114" s="656">
        <v>77.167193112440501</v>
      </c>
      <c r="AA114" s="673">
        <f t="shared" si="1"/>
        <v>70.795590011413296</v>
      </c>
    </row>
    <row r="115" spans="1:27" ht="15.95" customHeight="1" x14ac:dyDescent="0.25">
      <c r="A115" s="708"/>
      <c r="B115" s="81" t="s">
        <v>107</v>
      </c>
      <c r="C115" s="82">
        <v>4.2</v>
      </c>
      <c r="D115" s="83">
        <v>1.179E-2</v>
      </c>
      <c r="E115" s="84">
        <v>1.1035439999999999</v>
      </c>
      <c r="F115" s="85">
        <v>414</v>
      </c>
      <c r="G115" s="93" t="s">
        <v>43</v>
      </c>
      <c r="H115" s="94">
        <v>4</v>
      </c>
      <c r="I115" s="95" t="s">
        <v>470</v>
      </c>
      <c r="J115" s="95"/>
      <c r="K115" s="94">
        <v>38</v>
      </c>
      <c r="L115" s="94" t="s">
        <v>471</v>
      </c>
      <c r="M115" s="96">
        <v>43.003599999999999</v>
      </c>
      <c r="N115" s="96">
        <v>6.7003000000000004</v>
      </c>
      <c r="O115" s="96">
        <v>3.7</v>
      </c>
      <c r="P115" s="96">
        <v>5.2699999999999997E-2</v>
      </c>
      <c r="Q115" s="96">
        <v>0</v>
      </c>
      <c r="R115" s="96">
        <v>32.550600000000003</v>
      </c>
      <c r="S115" s="97">
        <v>2227.7800000000002</v>
      </c>
      <c r="T115" s="96">
        <v>32.182600000000001</v>
      </c>
      <c r="U115" s="97">
        <v>2202.59</v>
      </c>
      <c r="V115" s="98">
        <v>1.4611253115650211E-2</v>
      </c>
      <c r="W115" s="96">
        <v>93.6</v>
      </c>
      <c r="X115" s="99">
        <v>1.3676132916248596</v>
      </c>
      <c r="Y115" s="99">
        <v>876.67518693901275</v>
      </c>
      <c r="Z115" s="656">
        <v>82.056797497491587</v>
      </c>
      <c r="AA115" s="673">
        <f t="shared" si="1"/>
        <v>75.281465594028973</v>
      </c>
    </row>
    <row r="116" spans="1:27" ht="15.95" customHeight="1" x14ac:dyDescent="0.25">
      <c r="A116" s="708"/>
      <c r="B116" s="81" t="s">
        <v>107</v>
      </c>
      <c r="C116" s="82">
        <v>4.2</v>
      </c>
      <c r="D116" s="83">
        <v>1.179E-2</v>
      </c>
      <c r="E116" s="84">
        <v>1.1035439999999999</v>
      </c>
      <c r="F116" s="85">
        <v>414</v>
      </c>
      <c r="G116" s="93" t="s">
        <v>43</v>
      </c>
      <c r="H116" s="94">
        <v>5</v>
      </c>
      <c r="I116" s="95" t="s">
        <v>472</v>
      </c>
      <c r="J116" s="95"/>
      <c r="K116" s="94">
        <v>50</v>
      </c>
      <c r="L116" s="94" t="s">
        <v>461</v>
      </c>
      <c r="M116" s="96">
        <v>60.377000000000002</v>
      </c>
      <c r="N116" s="96">
        <v>7.9218999999999999</v>
      </c>
      <c r="O116" s="96">
        <v>5</v>
      </c>
      <c r="P116" s="96">
        <v>-0.71089999999999998</v>
      </c>
      <c r="Q116" s="96">
        <v>0</v>
      </c>
      <c r="R116" s="96">
        <v>48.165999999999997</v>
      </c>
      <c r="S116" s="97">
        <v>3111.14</v>
      </c>
      <c r="T116" s="96">
        <v>48.165999999999997</v>
      </c>
      <c r="U116" s="97">
        <v>3111.14</v>
      </c>
      <c r="V116" s="98">
        <v>1.5481784811998174E-2</v>
      </c>
      <c r="W116" s="96">
        <v>93.6</v>
      </c>
      <c r="X116" s="99">
        <v>1.4490950584030289</v>
      </c>
      <c r="Y116" s="99">
        <v>928.90708871989045</v>
      </c>
      <c r="Z116" s="656">
        <v>86.945703504181751</v>
      </c>
      <c r="AA116" s="673">
        <f t="shared" si="1"/>
        <v>79.766700462552052</v>
      </c>
    </row>
    <row r="117" spans="1:27" ht="15.95" customHeight="1" x14ac:dyDescent="0.25">
      <c r="A117" s="708"/>
      <c r="B117" s="81" t="s">
        <v>107</v>
      </c>
      <c r="C117" s="82">
        <v>4.2</v>
      </c>
      <c r="D117" s="83">
        <v>1.179E-2</v>
      </c>
      <c r="E117" s="84">
        <v>1.1035439999999999</v>
      </c>
      <c r="F117" s="85">
        <v>414</v>
      </c>
      <c r="G117" s="93" t="s">
        <v>43</v>
      </c>
      <c r="H117" s="94">
        <v>6</v>
      </c>
      <c r="I117" s="95" t="s">
        <v>473</v>
      </c>
      <c r="J117" s="95"/>
      <c r="K117" s="94">
        <v>45</v>
      </c>
      <c r="L117" s="94" t="s">
        <v>474</v>
      </c>
      <c r="M117" s="96">
        <v>68.1327</v>
      </c>
      <c r="N117" s="96">
        <v>14.521100000000001</v>
      </c>
      <c r="O117" s="96">
        <v>4.5</v>
      </c>
      <c r="P117" s="96">
        <v>1.9792000000000001</v>
      </c>
      <c r="Q117" s="96">
        <v>0</v>
      </c>
      <c r="R117" s="96">
        <v>47.132399999999997</v>
      </c>
      <c r="S117" s="97">
        <v>2898.6</v>
      </c>
      <c r="T117" s="96">
        <v>47.132399999999997</v>
      </c>
      <c r="U117" s="97">
        <v>2898.6</v>
      </c>
      <c r="V117" s="98">
        <v>1.6260401573173256E-2</v>
      </c>
      <c r="W117" s="96">
        <v>93.6</v>
      </c>
      <c r="X117" s="99">
        <v>1.5219735872490168</v>
      </c>
      <c r="Y117" s="99">
        <v>975.62409439039527</v>
      </c>
      <c r="Z117" s="656">
        <v>91.318415234940986</v>
      </c>
      <c r="AA117" s="673">
        <f t="shared" si="1"/>
        <v>83.778362600863289</v>
      </c>
    </row>
    <row r="118" spans="1:27" ht="15.95" customHeight="1" x14ac:dyDescent="0.25">
      <c r="A118" s="708"/>
      <c r="B118" s="81" t="s">
        <v>107</v>
      </c>
      <c r="C118" s="82">
        <v>4.2</v>
      </c>
      <c r="D118" s="83">
        <v>1.179E-2</v>
      </c>
      <c r="E118" s="84">
        <v>1.1035439999999999</v>
      </c>
      <c r="F118" s="85">
        <v>414</v>
      </c>
      <c r="G118" s="93" t="s">
        <v>43</v>
      </c>
      <c r="H118" s="94">
        <v>7</v>
      </c>
      <c r="I118" s="95" t="s">
        <v>475</v>
      </c>
      <c r="J118" s="95"/>
      <c r="K118" s="94">
        <v>50</v>
      </c>
      <c r="L118" s="94" t="s">
        <v>476</v>
      </c>
      <c r="M118" s="96">
        <v>41.0137</v>
      </c>
      <c r="N118" s="96">
        <v>5.1710000000000003</v>
      </c>
      <c r="O118" s="96">
        <v>0.54</v>
      </c>
      <c r="P118" s="96">
        <v>0.10440000000000001</v>
      </c>
      <c r="Q118" s="96">
        <v>6.3357000000000001</v>
      </c>
      <c r="R118" s="96">
        <v>28.8626</v>
      </c>
      <c r="S118" s="97">
        <v>1994.08</v>
      </c>
      <c r="T118" s="96">
        <v>34.209099999999999</v>
      </c>
      <c r="U118" s="97">
        <v>1994.08</v>
      </c>
      <c r="V118" s="98">
        <v>1.7155329776137367E-2</v>
      </c>
      <c r="W118" s="96">
        <v>93.6</v>
      </c>
      <c r="X118" s="99">
        <v>1.6057388670464574</v>
      </c>
      <c r="Y118" s="99">
        <v>1029.3197865682421</v>
      </c>
      <c r="Z118" s="656">
        <v>96.344332022787455</v>
      </c>
      <c r="AA118" s="673">
        <f t="shared" si="1"/>
        <v>88.38929543374995</v>
      </c>
    </row>
    <row r="119" spans="1:27" ht="15.95" customHeight="1" x14ac:dyDescent="0.25">
      <c r="A119" s="708"/>
      <c r="B119" s="81" t="s">
        <v>107</v>
      </c>
      <c r="C119" s="82">
        <v>4.2</v>
      </c>
      <c r="D119" s="83">
        <v>1.179E-2</v>
      </c>
      <c r="E119" s="84">
        <v>1.1035439999999999</v>
      </c>
      <c r="F119" s="85">
        <v>414</v>
      </c>
      <c r="G119" s="93" t="s">
        <v>43</v>
      </c>
      <c r="H119" s="94">
        <v>8</v>
      </c>
      <c r="I119" s="95" t="s">
        <v>477</v>
      </c>
      <c r="J119" s="95"/>
      <c r="K119" s="94">
        <v>34</v>
      </c>
      <c r="L119" s="94" t="s">
        <v>478</v>
      </c>
      <c r="M119" s="96">
        <v>37.780799999999999</v>
      </c>
      <c r="N119" s="96">
        <v>3.7025999999999999</v>
      </c>
      <c r="O119" s="96">
        <v>3</v>
      </c>
      <c r="P119" s="96">
        <v>0.27089999999999997</v>
      </c>
      <c r="Q119" s="96">
        <v>0</v>
      </c>
      <c r="R119" s="96">
        <v>30.807300000000001</v>
      </c>
      <c r="S119" s="97">
        <v>1710.34</v>
      </c>
      <c r="T119" s="96">
        <v>30.807300000000001</v>
      </c>
      <c r="U119" s="97">
        <v>1710.34</v>
      </c>
      <c r="V119" s="98">
        <v>1.8012383502695371E-2</v>
      </c>
      <c r="W119" s="96">
        <v>93.6</v>
      </c>
      <c r="X119" s="99">
        <v>1.6859590958522868</v>
      </c>
      <c r="Y119" s="99">
        <v>1080.7430101617224</v>
      </c>
      <c r="Z119" s="656">
        <v>101.15754575113721</v>
      </c>
      <c r="AA119" s="673">
        <f t="shared" si="1"/>
        <v>92.805087845079996</v>
      </c>
    </row>
    <row r="120" spans="1:27" ht="15.95" customHeight="1" x14ac:dyDescent="0.25">
      <c r="A120" s="708"/>
      <c r="B120" s="81" t="s">
        <v>107</v>
      </c>
      <c r="C120" s="82">
        <v>4.2</v>
      </c>
      <c r="D120" s="83">
        <v>1.179E-2</v>
      </c>
      <c r="E120" s="84">
        <v>1.1035439999999999</v>
      </c>
      <c r="F120" s="85">
        <v>414</v>
      </c>
      <c r="G120" s="93" t="s">
        <v>43</v>
      </c>
      <c r="H120" s="94">
        <v>9</v>
      </c>
      <c r="I120" s="95" t="s">
        <v>479</v>
      </c>
      <c r="J120" s="95"/>
      <c r="K120" s="94">
        <v>25</v>
      </c>
      <c r="L120" s="94" t="s">
        <v>480</v>
      </c>
      <c r="M120" s="96">
        <v>26.8338</v>
      </c>
      <c r="N120" s="96">
        <v>2.4481999999999999</v>
      </c>
      <c r="O120" s="96">
        <v>0.24</v>
      </c>
      <c r="P120" s="96">
        <v>0.10979999999999999</v>
      </c>
      <c r="Q120" s="96">
        <v>0</v>
      </c>
      <c r="R120" s="96">
        <v>24.035799999999998</v>
      </c>
      <c r="S120" s="97">
        <v>1271.96</v>
      </c>
      <c r="T120" s="96">
        <v>24.035799999999998</v>
      </c>
      <c r="U120" s="97">
        <v>1271.96</v>
      </c>
      <c r="V120" s="98">
        <v>1.8896663417088587E-2</v>
      </c>
      <c r="W120" s="96">
        <v>93.6</v>
      </c>
      <c r="X120" s="99">
        <v>1.7687276958394915</v>
      </c>
      <c r="Y120" s="99">
        <v>1133.7998050253152</v>
      </c>
      <c r="Z120" s="656">
        <v>106.12366175036951</v>
      </c>
      <c r="AA120" s="673">
        <f t="shared" si="1"/>
        <v>97.361157569146329</v>
      </c>
    </row>
    <row r="121" spans="1:27" ht="15.95" customHeight="1" x14ac:dyDescent="0.25">
      <c r="A121" s="708"/>
      <c r="B121" s="81" t="s">
        <v>107</v>
      </c>
      <c r="C121" s="82">
        <v>4.2</v>
      </c>
      <c r="D121" s="83">
        <v>1.179E-2</v>
      </c>
      <c r="E121" s="84">
        <v>1.1035439999999999</v>
      </c>
      <c r="F121" s="85">
        <v>414</v>
      </c>
      <c r="G121" s="93" t="s">
        <v>43</v>
      </c>
      <c r="H121" s="94">
        <v>10</v>
      </c>
      <c r="I121" s="95" t="s">
        <v>481</v>
      </c>
      <c r="J121" s="95"/>
      <c r="K121" s="94">
        <v>39</v>
      </c>
      <c r="L121" s="94" t="s">
        <v>482</v>
      </c>
      <c r="M121" s="96">
        <v>39.6905</v>
      </c>
      <c r="N121" s="96">
        <v>4.9980000000000002</v>
      </c>
      <c r="O121" s="96">
        <v>6.2460000000000004</v>
      </c>
      <c r="P121" s="96">
        <v>-1.4025000000000001</v>
      </c>
      <c r="Q121" s="96">
        <v>0</v>
      </c>
      <c r="R121" s="96">
        <v>29.849</v>
      </c>
      <c r="S121" s="97">
        <v>1518.38</v>
      </c>
      <c r="T121" s="96">
        <v>29.2803</v>
      </c>
      <c r="U121" s="97">
        <v>1489.45</v>
      </c>
      <c r="V121" s="98">
        <v>1.9658464533888347E-2</v>
      </c>
      <c r="W121" s="96">
        <v>93.6</v>
      </c>
      <c r="X121" s="99">
        <v>1.8400322803719491</v>
      </c>
      <c r="Y121" s="99">
        <v>1179.5078720333008</v>
      </c>
      <c r="Z121" s="656">
        <v>110.40193682231694</v>
      </c>
      <c r="AA121" s="673">
        <f t="shared" si="1"/>
        <v>101.28618057093297</v>
      </c>
    </row>
    <row r="122" spans="1:27" ht="15.95" customHeight="1" x14ac:dyDescent="0.25">
      <c r="A122" s="708"/>
      <c r="B122" s="81" t="s">
        <v>107</v>
      </c>
      <c r="C122" s="82">
        <v>4.2</v>
      </c>
      <c r="D122" s="83">
        <v>1.179E-2</v>
      </c>
      <c r="E122" s="84">
        <v>1.1035439999999999</v>
      </c>
      <c r="F122" s="85">
        <v>414</v>
      </c>
      <c r="G122" s="100" t="s">
        <v>45</v>
      </c>
      <c r="H122" s="101">
        <v>1</v>
      </c>
      <c r="I122" s="102" t="s">
        <v>483</v>
      </c>
      <c r="J122" s="102"/>
      <c r="K122" s="101">
        <v>48</v>
      </c>
      <c r="L122" s="101" t="s">
        <v>476</v>
      </c>
      <c r="M122" s="103">
        <v>44.520600000000002</v>
      </c>
      <c r="N122" s="103">
        <v>4.5919999999999996</v>
      </c>
      <c r="O122" s="103">
        <v>0.48</v>
      </c>
      <c r="P122" s="103">
        <v>0.52290000000000003</v>
      </c>
      <c r="Q122" s="103">
        <v>0</v>
      </c>
      <c r="R122" s="103">
        <v>38.925699999999999</v>
      </c>
      <c r="S122" s="104">
        <v>1934.53</v>
      </c>
      <c r="T122" s="103">
        <v>38.925699999999999</v>
      </c>
      <c r="U122" s="104">
        <v>1934.53</v>
      </c>
      <c r="V122" s="105">
        <v>2.0121528226494292E-2</v>
      </c>
      <c r="W122" s="103">
        <v>93.6</v>
      </c>
      <c r="X122" s="106">
        <v>1.8833750419998656</v>
      </c>
      <c r="Y122" s="106">
        <v>1207.2916935896576</v>
      </c>
      <c r="Z122" s="595">
        <v>113.00250251999195</v>
      </c>
      <c r="AA122" s="673">
        <f t="shared" si="1"/>
        <v>103.67202066054307</v>
      </c>
    </row>
    <row r="123" spans="1:27" ht="15.95" customHeight="1" x14ac:dyDescent="0.25">
      <c r="A123" s="708"/>
      <c r="B123" s="81" t="s">
        <v>107</v>
      </c>
      <c r="C123" s="82">
        <v>4.2</v>
      </c>
      <c r="D123" s="83">
        <v>1.179E-2</v>
      </c>
      <c r="E123" s="84">
        <v>1.1035439999999999</v>
      </c>
      <c r="F123" s="85">
        <v>414</v>
      </c>
      <c r="G123" s="100" t="s">
        <v>45</v>
      </c>
      <c r="H123" s="101">
        <v>2</v>
      </c>
      <c r="I123" s="102" t="s">
        <v>484</v>
      </c>
      <c r="J123" s="102"/>
      <c r="K123" s="101">
        <v>32</v>
      </c>
      <c r="L123" s="101" t="s">
        <v>485</v>
      </c>
      <c r="M123" s="103">
        <v>28.571300000000001</v>
      </c>
      <c r="N123" s="103">
        <v>1.9702999999999999</v>
      </c>
      <c r="O123" s="103">
        <v>0.43219999999999997</v>
      </c>
      <c r="P123" s="103">
        <v>0.57879999999999998</v>
      </c>
      <c r="Q123" s="103">
        <v>0</v>
      </c>
      <c r="R123" s="103">
        <v>25.59</v>
      </c>
      <c r="S123" s="104">
        <v>1226.73</v>
      </c>
      <c r="T123" s="103">
        <v>25.59</v>
      </c>
      <c r="U123" s="104">
        <v>1226.73</v>
      </c>
      <c r="V123" s="105">
        <v>2.0860336015260082E-2</v>
      </c>
      <c r="W123" s="103">
        <v>93.6</v>
      </c>
      <c r="X123" s="106">
        <v>1.9525274510283435</v>
      </c>
      <c r="Y123" s="106">
        <v>1251.6201609156049</v>
      </c>
      <c r="Z123" s="595">
        <v>117.15164706170061</v>
      </c>
      <c r="AA123" s="673">
        <f t="shared" si="1"/>
        <v>107.47857528596386</v>
      </c>
    </row>
    <row r="124" spans="1:27" ht="15.95" customHeight="1" x14ac:dyDescent="0.25">
      <c r="A124" s="708"/>
      <c r="B124" s="81" t="s">
        <v>107</v>
      </c>
      <c r="C124" s="82">
        <v>4.2</v>
      </c>
      <c r="D124" s="83">
        <v>1.179E-2</v>
      </c>
      <c r="E124" s="84">
        <v>1.1035439999999999</v>
      </c>
      <c r="F124" s="85">
        <v>414</v>
      </c>
      <c r="G124" s="100" t="s">
        <v>45</v>
      </c>
      <c r="H124" s="101">
        <v>3</v>
      </c>
      <c r="I124" s="102" t="s">
        <v>486</v>
      </c>
      <c r="J124" s="102"/>
      <c r="K124" s="101">
        <v>10</v>
      </c>
      <c r="L124" s="101" t="s">
        <v>487</v>
      </c>
      <c r="M124" s="103">
        <v>26.682300000000001</v>
      </c>
      <c r="N124" s="103">
        <v>1.887</v>
      </c>
      <c r="O124" s="103">
        <v>2.2723</v>
      </c>
      <c r="P124" s="103">
        <v>5.4300000000000001E-2</v>
      </c>
      <c r="Q124" s="103">
        <v>2.948</v>
      </c>
      <c r="R124" s="103">
        <v>19.520700000000001</v>
      </c>
      <c r="S124" s="104">
        <v>955.62</v>
      </c>
      <c r="T124" s="103">
        <v>13.308299999999999</v>
      </c>
      <c r="U124" s="104">
        <v>614.79999999999995</v>
      </c>
      <c r="V124" s="105">
        <v>2.164655172413793E-2</v>
      </c>
      <c r="W124" s="103">
        <v>93.6</v>
      </c>
      <c r="X124" s="106">
        <v>2.02611724137931</v>
      </c>
      <c r="Y124" s="106">
        <v>1298.7931034482758</v>
      </c>
      <c r="Z124" s="595">
        <v>121.56703448275861</v>
      </c>
      <c r="AA124" s="673">
        <f t="shared" si="1"/>
        <v>111.52938943372349</v>
      </c>
    </row>
    <row r="125" spans="1:27" ht="15.95" customHeight="1" x14ac:dyDescent="0.25">
      <c r="A125" s="708"/>
      <c r="B125" s="81" t="s">
        <v>107</v>
      </c>
      <c r="C125" s="82">
        <v>4.2</v>
      </c>
      <c r="D125" s="83">
        <v>1.179E-2</v>
      </c>
      <c r="E125" s="84">
        <v>1.1035439999999999</v>
      </c>
      <c r="F125" s="85">
        <v>414</v>
      </c>
      <c r="G125" s="100" t="s">
        <v>45</v>
      </c>
      <c r="H125" s="101">
        <v>4</v>
      </c>
      <c r="I125" s="102" t="s">
        <v>488</v>
      </c>
      <c r="J125" s="102"/>
      <c r="K125" s="101">
        <v>47</v>
      </c>
      <c r="L125" s="101" t="s">
        <v>482</v>
      </c>
      <c r="M125" s="103">
        <v>46.9315</v>
      </c>
      <c r="N125" s="103">
        <v>3.6614</v>
      </c>
      <c r="O125" s="103">
        <v>0.48</v>
      </c>
      <c r="P125" s="103">
        <v>0.13950000000000001</v>
      </c>
      <c r="Q125" s="103">
        <v>0</v>
      </c>
      <c r="R125" s="103">
        <v>42.650599999999997</v>
      </c>
      <c r="S125" s="104">
        <v>1904.69</v>
      </c>
      <c r="T125" s="103">
        <v>41.737699999999997</v>
      </c>
      <c r="U125" s="104">
        <v>1863.92</v>
      </c>
      <c r="V125" s="105">
        <v>2.2392431005622555E-2</v>
      </c>
      <c r="W125" s="103">
        <v>93.6</v>
      </c>
      <c r="X125" s="106">
        <v>2.0959315421262712</v>
      </c>
      <c r="Y125" s="106">
        <v>1343.5458603373534</v>
      </c>
      <c r="Z125" s="595">
        <v>125.75589252757628</v>
      </c>
      <c r="AA125" s="673">
        <f t="shared" si="1"/>
        <v>115.3723784656663</v>
      </c>
    </row>
    <row r="126" spans="1:27" ht="15.95" customHeight="1" x14ac:dyDescent="0.25">
      <c r="A126" s="708"/>
      <c r="B126" s="81" t="s">
        <v>107</v>
      </c>
      <c r="C126" s="82">
        <v>4.2</v>
      </c>
      <c r="D126" s="83">
        <v>1.179E-2</v>
      </c>
      <c r="E126" s="84">
        <v>1.1035439999999999</v>
      </c>
      <c r="F126" s="85">
        <v>414</v>
      </c>
      <c r="G126" s="100" t="s">
        <v>45</v>
      </c>
      <c r="H126" s="101">
        <v>5</v>
      </c>
      <c r="I126" s="102" t="s">
        <v>489</v>
      </c>
      <c r="J126" s="102"/>
      <c r="K126" s="101">
        <v>12</v>
      </c>
      <c r="L126" s="101" t="s">
        <v>490</v>
      </c>
      <c r="M126" s="103">
        <v>13.6412</v>
      </c>
      <c r="N126" s="103">
        <v>0.43790000000000001</v>
      </c>
      <c r="O126" s="103">
        <v>0.12</v>
      </c>
      <c r="P126" s="103">
        <v>0.32700000000000001</v>
      </c>
      <c r="Q126" s="103">
        <v>2.2961</v>
      </c>
      <c r="R126" s="103">
        <v>10.4602</v>
      </c>
      <c r="S126" s="104">
        <v>559.28</v>
      </c>
      <c r="T126" s="103">
        <v>12.7563</v>
      </c>
      <c r="U126" s="104">
        <v>559.28</v>
      </c>
      <c r="V126" s="105">
        <v>2.2808432270061508E-2</v>
      </c>
      <c r="W126" s="103">
        <v>93.6</v>
      </c>
      <c r="X126" s="106">
        <v>2.1348692604777568</v>
      </c>
      <c r="Y126" s="106">
        <v>1368.5059362036905</v>
      </c>
      <c r="Z126" s="595">
        <v>128.09215562866541</v>
      </c>
      <c r="AA126" s="673">
        <f t="shared" si="1"/>
        <v>117.51573910886734</v>
      </c>
    </row>
    <row r="127" spans="1:27" ht="15.95" customHeight="1" x14ac:dyDescent="0.25">
      <c r="A127" s="708"/>
      <c r="B127" s="81" t="s">
        <v>107</v>
      </c>
      <c r="C127" s="82">
        <v>4.2</v>
      </c>
      <c r="D127" s="83">
        <v>1.179E-2</v>
      </c>
      <c r="E127" s="84">
        <v>1.1035439999999999</v>
      </c>
      <c r="F127" s="85">
        <v>414</v>
      </c>
      <c r="G127" s="100" t="s">
        <v>45</v>
      </c>
      <c r="H127" s="101">
        <v>6</v>
      </c>
      <c r="I127" s="102" t="s">
        <v>491</v>
      </c>
      <c r="J127" s="102"/>
      <c r="K127" s="101">
        <v>12</v>
      </c>
      <c r="L127" s="101" t="s">
        <v>476</v>
      </c>
      <c r="M127" s="103">
        <v>14.428800000000001</v>
      </c>
      <c r="N127" s="103">
        <v>0.84389999999999998</v>
      </c>
      <c r="O127" s="103">
        <v>0.12</v>
      </c>
      <c r="P127" s="103">
        <v>0.25979999999999998</v>
      </c>
      <c r="Q127" s="103">
        <v>0</v>
      </c>
      <c r="R127" s="103">
        <v>13.2051</v>
      </c>
      <c r="S127" s="104">
        <v>557.35</v>
      </c>
      <c r="T127" s="103">
        <v>13.2051</v>
      </c>
      <c r="U127" s="104">
        <v>557.35</v>
      </c>
      <c r="V127" s="105">
        <v>2.3692652731676683E-2</v>
      </c>
      <c r="W127" s="103">
        <v>93.6</v>
      </c>
      <c r="X127" s="106">
        <v>2.2176322956849375</v>
      </c>
      <c r="Y127" s="106">
        <v>1421.5591639006009</v>
      </c>
      <c r="Z127" s="595">
        <v>133.05793774109625</v>
      </c>
      <c r="AA127" s="673">
        <f t="shared" si="1"/>
        <v>122.07150251476719</v>
      </c>
    </row>
    <row r="128" spans="1:27" ht="15.95" customHeight="1" x14ac:dyDescent="0.25">
      <c r="A128" s="708"/>
      <c r="B128" s="81" t="s">
        <v>107</v>
      </c>
      <c r="C128" s="82">
        <v>4.2</v>
      </c>
      <c r="D128" s="83">
        <v>1.179E-2</v>
      </c>
      <c r="E128" s="84">
        <v>1.1035439999999999</v>
      </c>
      <c r="F128" s="85">
        <v>414</v>
      </c>
      <c r="G128" s="100" t="s">
        <v>45</v>
      </c>
      <c r="H128" s="101">
        <v>7</v>
      </c>
      <c r="I128" s="102" t="s">
        <v>363</v>
      </c>
      <c r="J128" s="102" t="s">
        <v>447</v>
      </c>
      <c r="K128" s="101">
        <v>9</v>
      </c>
      <c r="L128" s="101" t="s">
        <v>492</v>
      </c>
      <c r="M128" s="103">
        <v>12.077</v>
      </c>
      <c r="N128" s="103">
        <v>1.1094999999999999</v>
      </c>
      <c r="O128" s="103">
        <v>0.11</v>
      </c>
      <c r="P128" s="103">
        <v>5.8599999999999999E-2</v>
      </c>
      <c r="Q128" s="103">
        <v>1.9438</v>
      </c>
      <c r="R128" s="103">
        <v>8.8551000000000002</v>
      </c>
      <c r="S128" s="104">
        <v>434.98</v>
      </c>
      <c r="T128" s="103">
        <v>9.4131</v>
      </c>
      <c r="U128" s="104">
        <v>383.18</v>
      </c>
      <c r="V128" s="105">
        <v>2.4565739339213945E-2</v>
      </c>
      <c r="W128" s="103">
        <v>93.6</v>
      </c>
      <c r="X128" s="106">
        <v>2.2993532021504253</v>
      </c>
      <c r="Y128" s="106">
        <v>1473.9443603528366</v>
      </c>
      <c r="Z128" s="595">
        <v>137.96119212902551</v>
      </c>
      <c r="AA128" s="673">
        <f t="shared" si="1"/>
        <v>126.56990103580321</v>
      </c>
    </row>
    <row r="129" spans="1:27" ht="15.95" customHeight="1" x14ac:dyDescent="0.25">
      <c r="A129" s="708"/>
      <c r="B129" s="81" t="s">
        <v>107</v>
      </c>
      <c r="C129" s="82">
        <v>4.2</v>
      </c>
      <c r="D129" s="83">
        <v>1.179E-2</v>
      </c>
      <c r="E129" s="84">
        <v>1.1035439999999999</v>
      </c>
      <c r="F129" s="85">
        <v>414</v>
      </c>
      <c r="G129" s="100" t="s">
        <v>45</v>
      </c>
      <c r="H129" s="101">
        <v>8</v>
      </c>
      <c r="I129" s="102" t="s">
        <v>493</v>
      </c>
      <c r="J129" s="102" t="s">
        <v>447</v>
      </c>
      <c r="K129" s="101">
        <v>14</v>
      </c>
      <c r="L129" s="101" t="s">
        <v>494</v>
      </c>
      <c r="M129" s="103">
        <v>16.052800000000001</v>
      </c>
      <c r="N129" s="103">
        <v>0.1014</v>
      </c>
      <c r="O129" s="103">
        <v>0.05</v>
      </c>
      <c r="P129" s="103">
        <v>0.1268</v>
      </c>
      <c r="Q129" s="103">
        <v>3.1806000000000001</v>
      </c>
      <c r="R129" s="103">
        <v>12.593999999999999</v>
      </c>
      <c r="S129" s="104">
        <v>584.72</v>
      </c>
      <c r="T129" s="103">
        <v>14.7372</v>
      </c>
      <c r="U129" s="104">
        <v>584.72</v>
      </c>
      <c r="V129" s="105">
        <v>2.5203858256943493E-2</v>
      </c>
      <c r="W129" s="103">
        <v>93.6</v>
      </c>
      <c r="X129" s="106">
        <v>2.3590811328499108</v>
      </c>
      <c r="Y129" s="106">
        <v>1512.2314954166095</v>
      </c>
      <c r="Z129" s="595">
        <v>141.54486797099463</v>
      </c>
      <c r="AA129" s="673">
        <f t="shared" si="1"/>
        <v>129.85767703760973</v>
      </c>
    </row>
    <row r="130" spans="1:27" ht="15.95" customHeight="1" x14ac:dyDescent="0.25">
      <c r="A130" s="708"/>
      <c r="B130" s="81" t="s">
        <v>107</v>
      </c>
      <c r="C130" s="82">
        <v>4.2</v>
      </c>
      <c r="D130" s="83">
        <v>1.179E-2</v>
      </c>
      <c r="E130" s="84">
        <v>1.1035439999999999</v>
      </c>
      <c r="F130" s="85">
        <v>414</v>
      </c>
      <c r="G130" s="100" t="s">
        <v>45</v>
      </c>
      <c r="H130" s="101">
        <v>9</v>
      </c>
      <c r="I130" s="102" t="s">
        <v>495</v>
      </c>
      <c r="J130" s="102"/>
      <c r="K130" s="101">
        <v>8</v>
      </c>
      <c r="L130" s="101" t="s">
        <v>496</v>
      </c>
      <c r="M130" s="103">
        <v>8.8835999999999995</v>
      </c>
      <c r="N130" s="103">
        <v>1.2439</v>
      </c>
      <c r="O130" s="103">
        <v>6.54E-2</v>
      </c>
      <c r="P130" s="103">
        <v>-9.1399999999999995E-2</v>
      </c>
      <c r="Q130" s="103">
        <v>0</v>
      </c>
      <c r="R130" s="103">
        <v>7.6657000000000002</v>
      </c>
      <c r="S130" s="104">
        <v>293.48</v>
      </c>
      <c r="T130" s="103">
        <v>7.6657000000000002</v>
      </c>
      <c r="U130" s="104">
        <v>293.48</v>
      </c>
      <c r="V130" s="105">
        <v>2.6120008177729317E-2</v>
      </c>
      <c r="W130" s="103">
        <v>93.6</v>
      </c>
      <c r="X130" s="106">
        <v>2.4448327654354638</v>
      </c>
      <c r="Y130" s="106">
        <v>1567.2004906637592</v>
      </c>
      <c r="Z130" s="595">
        <v>146.68996592612785</v>
      </c>
      <c r="AA130" s="673">
        <f t="shared" si="1"/>
        <v>134.57795039094299</v>
      </c>
    </row>
    <row r="131" spans="1:27" ht="15.95" customHeight="1" x14ac:dyDescent="0.25">
      <c r="A131" s="708"/>
      <c r="B131" s="81" t="s">
        <v>107</v>
      </c>
      <c r="C131" s="82">
        <v>4.2</v>
      </c>
      <c r="D131" s="83">
        <v>1.179E-2</v>
      </c>
      <c r="E131" s="84">
        <v>1.1035439999999999</v>
      </c>
      <c r="F131" s="85">
        <v>414</v>
      </c>
      <c r="G131" s="100" t="s">
        <v>45</v>
      </c>
      <c r="H131" s="101">
        <v>10</v>
      </c>
      <c r="I131" s="102" t="s">
        <v>497</v>
      </c>
      <c r="J131" s="102"/>
      <c r="K131" s="101">
        <v>77</v>
      </c>
      <c r="L131" s="101" t="s">
        <v>498</v>
      </c>
      <c r="M131" s="103">
        <v>42.412399999999998</v>
      </c>
      <c r="N131" s="103">
        <v>5.0804</v>
      </c>
      <c r="O131" s="103">
        <v>0.76</v>
      </c>
      <c r="P131" s="103">
        <v>0.42720000000000002</v>
      </c>
      <c r="Q131" s="103">
        <v>0</v>
      </c>
      <c r="R131" s="103">
        <v>36.144799999999996</v>
      </c>
      <c r="S131" s="104">
        <v>1323.56</v>
      </c>
      <c r="T131" s="103">
        <v>36.144799999999996</v>
      </c>
      <c r="U131" s="104">
        <v>1323.56</v>
      </c>
      <c r="V131" s="105">
        <v>2.7308773308350204E-2</v>
      </c>
      <c r="W131" s="103">
        <v>93.6</v>
      </c>
      <c r="X131" s="106">
        <v>2.5561011816615791</v>
      </c>
      <c r="Y131" s="106">
        <v>1638.5263985010124</v>
      </c>
      <c r="Z131" s="595">
        <v>153.36607089969476</v>
      </c>
      <c r="AA131" s="673">
        <f t="shared" si="1"/>
        <v>140.70281733916948</v>
      </c>
    </row>
    <row r="132" spans="1:27" ht="15.95" customHeight="1" x14ac:dyDescent="0.25">
      <c r="A132" s="708"/>
      <c r="B132" s="81" t="s">
        <v>107</v>
      </c>
      <c r="C132" s="82">
        <v>4.2</v>
      </c>
      <c r="D132" s="83">
        <v>1.179E-2</v>
      </c>
      <c r="E132" s="84">
        <v>1.1035439999999999</v>
      </c>
      <c r="F132" s="85">
        <v>414</v>
      </c>
      <c r="G132" s="107" t="s">
        <v>46</v>
      </c>
      <c r="H132" s="108">
        <v>1</v>
      </c>
      <c r="I132" s="109" t="s">
        <v>499</v>
      </c>
      <c r="J132" s="109"/>
      <c r="K132" s="108">
        <v>9</v>
      </c>
      <c r="L132" s="108" t="s">
        <v>500</v>
      </c>
      <c r="M132" s="110">
        <v>8.0204000000000004</v>
      </c>
      <c r="N132" s="110">
        <v>0</v>
      </c>
      <c r="O132" s="110">
        <v>0</v>
      </c>
      <c r="P132" s="110">
        <v>0</v>
      </c>
      <c r="Q132" s="110">
        <v>0.6472</v>
      </c>
      <c r="R132" s="110">
        <v>7.3731999999999998</v>
      </c>
      <c r="S132" s="111">
        <v>282.16000000000003</v>
      </c>
      <c r="T132" s="110">
        <v>6.0380000000000003</v>
      </c>
      <c r="U132" s="111">
        <v>212.42</v>
      </c>
      <c r="V132" s="112">
        <v>2.8424818755296115E-2</v>
      </c>
      <c r="W132" s="110">
        <v>93.6</v>
      </c>
      <c r="X132" s="113">
        <v>2.6605630354957164</v>
      </c>
      <c r="Y132" s="113">
        <v>1705.4891253177668</v>
      </c>
      <c r="Z132" s="592">
        <v>159.63378212974297</v>
      </c>
      <c r="AA132" s="673">
        <f t="shared" si="1"/>
        <v>146.45301112820454</v>
      </c>
    </row>
    <row r="133" spans="1:27" ht="15.95" customHeight="1" x14ac:dyDescent="0.25">
      <c r="A133" s="708"/>
      <c r="B133" s="81" t="s">
        <v>107</v>
      </c>
      <c r="C133" s="82">
        <v>4.2</v>
      </c>
      <c r="D133" s="83">
        <v>1.179E-2</v>
      </c>
      <c r="E133" s="84">
        <v>1.1035439999999999</v>
      </c>
      <c r="F133" s="85">
        <v>414</v>
      </c>
      <c r="G133" s="107" t="s">
        <v>46</v>
      </c>
      <c r="H133" s="108">
        <v>2</v>
      </c>
      <c r="I133" s="109" t="s">
        <v>501</v>
      </c>
      <c r="J133" s="109"/>
      <c r="K133" s="108">
        <v>16</v>
      </c>
      <c r="L133" s="108" t="s">
        <v>502</v>
      </c>
      <c r="M133" s="110">
        <v>28.201699999999999</v>
      </c>
      <c r="N133" s="110">
        <v>1.7084999999999999</v>
      </c>
      <c r="O133" s="110">
        <v>0.21</v>
      </c>
      <c r="P133" s="110">
        <v>0</v>
      </c>
      <c r="Q133" s="110">
        <v>4.8593000000000002</v>
      </c>
      <c r="R133" s="110">
        <v>21.4239</v>
      </c>
      <c r="S133" s="111">
        <v>891.28</v>
      </c>
      <c r="T133" s="110">
        <v>23.359000000000002</v>
      </c>
      <c r="U133" s="111">
        <v>813.59</v>
      </c>
      <c r="V133" s="112">
        <v>2.8711021521896779E-2</v>
      </c>
      <c r="W133" s="110">
        <v>93.6</v>
      </c>
      <c r="X133" s="113">
        <v>2.6873516144495384</v>
      </c>
      <c r="Y133" s="113">
        <v>1722.6612913138069</v>
      </c>
      <c r="Z133" s="592">
        <v>161.2410968669723</v>
      </c>
      <c r="AA133" s="673">
        <f t="shared" si="1"/>
        <v>147.92761180456174</v>
      </c>
    </row>
    <row r="134" spans="1:27" ht="15.95" customHeight="1" x14ac:dyDescent="0.25">
      <c r="A134" s="708"/>
      <c r="B134" s="81" t="s">
        <v>107</v>
      </c>
      <c r="C134" s="82">
        <v>4.2</v>
      </c>
      <c r="D134" s="83">
        <v>1.179E-2</v>
      </c>
      <c r="E134" s="84">
        <v>1.1035439999999999</v>
      </c>
      <c r="F134" s="85">
        <v>414</v>
      </c>
      <c r="G134" s="107" t="s">
        <v>46</v>
      </c>
      <c r="H134" s="108">
        <v>3</v>
      </c>
      <c r="I134" s="109" t="s">
        <v>503</v>
      </c>
      <c r="J134" s="109"/>
      <c r="K134" s="108">
        <v>10</v>
      </c>
      <c r="L134" s="108" t="s">
        <v>467</v>
      </c>
      <c r="M134" s="110">
        <v>22.656500000000001</v>
      </c>
      <c r="N134" s="110">
        <v>1.7217</v>
      </c>
      <c r="O134" s="110">
        <v>0.12</v>
      </c>
      <c r="P134" s="110">
        <v>-0.14499999999999999</v>
      </c>
      <c r="Q134" s="110">
        <v>0</v>
      </c>
      <c r="R134" s="110">
        <v>20.959800000000001</v>
      </c>
      <c r="S134" s="111">
        <v>721.94</v>
      </c>
      <c r="T134" s="110">
        <v>15.863099999999999</v>
      </c>
      <c r="U134" s="111">
        <v>546.39</v>
      </c>
      <c r="V134" s="112">
        <v>2.9032559161038817E-2</v>
      </c>
      <c r="W134" s="110">
        <v>93.6</v>
      </c>
      <c r="X134" s="113">
        <v>2.717447537473233</v>
      </c>
      <c r="Y134" s="113">
        <v>1741.9535496623291</v>
      </c>
      <c r="Z134" s="592">
        <v>163.04685224839398</v>
      </c>
      <c r="AA134" s="673">
        <f t="shared" si="1"/>
        <v>149.58426811779262</v>
      </c>
    </row>
    <row r="135" spans="1:27" ht="15.95" customHeight="1" x14ac:dyDescent="0.25">
      <c r="A135" s="708"/>
      <c r="B135" s="81" t="s">
        <v>107</v>
      </c>
      <c r="C135" s="82">
        <v>4.2</v>
      </c>
      <c r="D135" s="83">
        <v>1.179E-2</v>
      </c>
      <c r="E135" s="84">
        <v>1.1035439999999999</v>
      </c>
      <c r="F135" s="85">
        <v>414</v>
      </c>
      <c r="G135" s="107" t="s">
        <v>46</v>
      </c>
      <c r="H135" s="108">
        <v>4</v>
      </c>
      <c r="I135" s="109" t="s">
        <v>504</v>
      </c>
      <c r="J135" s="109"/>
      <c r="K135" s="108">
        <v>27</v>
      </c>
      <c r="L135" s="108" t="s">
        <v>485</v>
      </c>
      <c r="M135" s="110">
        <v>33.166600000000003</v>
      </c>
      <c r="N135" s="110">
        <v>1.9413</v>
      </c>
      <c r="O135" s="110">
        <v>0.27</v>
      </c>
      <c r="P135" s="110">
        <v>0.45100000000000001</v>
      </c>
      <c r="Q135" s="110">
        <v>3.0503999999999998</v>
      </c>
      <c r="R135" s="110">
        <v>27.453900000000001</v>
      </c>
      <c r="S135" s="111">
        <v>960.55</v>
      </c>
      <c r="T135" s="110">
        <v>29.7895</v>
      </c>
      <c r="U135" s="111">
        <v>960.55</v>
      </c>
      <c r="V135" s="112">
        <v>3.1012961324241323E-2</v>
      </c>
      <c r="W135" s="110">
        <v>93.6</v>
      </c>
      <c r="X135" s="113">
        <v>2.9028131799489878</v>
      </c>
      <c r="Y135" s="113">
        <v>1860.7776794544795</v>
      </c>
      <c r="Z135" s="592">
        <v>174.16879079693928</v>
      </c>
      <c r="AA135" s="673">
        <f t="shared" si="1"/>
        <v>159.78788146508188</v>
      </c>
    </row>
    <row r="136" spans="1:27" ht="15.95" customHeight="1" x14ac:dyDescent="0.25">
      <c r="A136" s="708"/>
      <c r="B136" s="81" t="s">
        <v>107</v>
      </c>
      <c r="C136" s="82">
        <v>4.2</v>
      </c>
      <c r="D136" s="83">
        <v>1.179E-2</v>
      </c>
      <c r="E136" s="84">
        <v>1.1035439999999999</v>
      </c>
      <c r="F136" s="85">
        <v>414</v>
      </c>
      <c r="G136" s="107" t="s">
        <v>46</v>
      </c>
      <c r="H136" s="108">
        <v>5</v>
      </c>
      <c r="I136" s="109" t="s">
        <v>505</v>
      </c>
      <c r="J136" s="109"/>
      <c r="K136" s="108">
        <v>15</v>
      </c>
      <c r="L136" s="108" t="s">
        <v>506</v>
      </c>
      <c r="M136" s="110">
        <v>25.5669</v>
      </c>
      <c r="N136" s="110">
        <v>1.9520999999999999</v>
      </c>
      <c r="O136" s="110">
        <v>0.15</v>
      </c>
      <c r="P136" s="110">
        <v>-7.85E-2</v>
      </c>
      <c r="Q136" s="110">
        <v>3.7589999999999999</v>
      </c>
      <c r="R136" s="110">
        <v>19.784300000000002</v>
      </c>
      <c r="S136" s="111">
        <v>727.94</v>
      </c>
      <c r="T136" s="110">
        <v>23.543299999999999</v>
      </c>
      <c r="U136" s="111">
        <v>727.94</v>
      </c>
      <c r="V136" s="112">
        <v>3.2342363381597378E-2</v>
      </c>
      <c r="W136" s="110">
        <v>93.6</v>
      </c>
      <c r="X136" s="113">
        <v>3.0272452125175144</v>
      </c>
      <c r="Y136" s="113">
        <v>1940.5418028958427</v>
      </c>
      <c r="Z136" s="592">
        <v>181.63471275105087</v>
      </c>
      <c r="AA136" s="673">
        <f t="shared" ref="AA136:AA199" si="2">Z136/1.09</f>
        <v>166.63735114775307</v>
      </c>
    </row>
    <row r="137" spans="1:27" ht="15.95" customHeight="1" x14ac:dyDescent="0.25">
      <c r="A137" s="708"/>
      <c r="B137" s="81" t="s">
        <v>107</v>
      </c>
      <c r="C137" s="82">
        <v>4.2</v>
      </c>
      <c r="D137" s="83">
        <v>1.179E-2</v>
      </c>
      <c r="E137" s="84">
        <v>1.1035439999999999</v>
      </c>
      <c r="F137" s="85">
        <v>414</v>
      </c>
      <c r="G137" s="107" t="s">
        <v>46</v>
      </c>
      <c r="H137" s="108">
        <v>6</v>
      </c>
      <c r="I137" s="109" t="s">
        <v>507</v>
      </c>
      <c r="J137" s="109"/>
      <c r="K137" s="108">
        <v>7</v>
      </c>
      <c r="L137" s="108" t="s">
        <v>492</v>
      </c>
      <c r="M137" s="110">
        <v>6.2514000000000003</v>
      </c>
      <c r="N137" s="110">
        <v>0.34770000000000001</v>
      </c>
      <c r="O137" s="110">
        <v>7.0000000000000007E-2</v>
      </c>
      <c r="P137" s="110">
        <v>-4.7300000000000002E-2</v>
      </c>
      <c r="Q137" s="110">
        <v>0.87749999999999995</v>
      </c>
      <c r="R137" s="110">
        <v>5.0034999999999998</v>
      </c>
      <c r="S137" s="111">
        <v>176.05</v>
      </c>
      <c r="T137" s="110">
        <v>5.8810000000000002</v>
      </c>
      <c r="U137" s="111">
        <v>176.05</v>
      </c>
      <c r="V137" s="112">
        <v>3.3405282590173245E-2</v>
      </c>
      <c r="W137" s="110">
        <v>93.6</v>
      </c>
      <c r="X137" s="113">
        <v>3.1267344504402157</v>
      </c>
      <c r="Y137" s="113">
        <v>2004.3169554103945</v>
      </c>
      <c r="Z137" s="592">
        <v>187.60406702641291</v>
      </c>
      <c r="AA137" s="673">
        <f t="shared" si="2"/>
        <v>172.11382296001182</v>
      </c>
    </row>
    <row r="138" spans="1:27" ht="15.95" customHeight="1" x14ac:dyDescent="0.25">
      <c r="A138" s="708"/>
      <c r="B138" s="81" t="s">
        <v>107</v>
      </c>
      <c r="C138" s="82">
        <v>4.2</v>
      </c>
      <c r="D138" s="83">
        <v>1.179E-2</v>
      </c>
      <c r="E138" s="84">
        <v>1.1035439999999999</v>
      </c>
      <c r="F138" s="85">
        <v>414</v>
      </c>
      <c r="G138" s="107" t="s">
        <v>46</v>
      </c>
      <c r="H138" s="108">
        <v>7</v>
      </c>
      <c r="I138" s="109" t="s">
        <v>508</v>
      </c>
      <c r="J138" s="109"/>
      <c r="K138" s="108">
        <v>6</v>
      </c>
      <c r="L138" s="108" t="s">
        <v>506</v>
      </c>
      <c r="M138" s="110">
        <v>11.1366</v>
      </c>
      <c r="N138" s="110">
        <v>0.71399999999999997</v>
      </c>
      <c r="O138" s="110">
        <v>1.2739</v>
      </c>
      <c r="P138" s="110">
        <v>0.43359999999999999</v>
      </c>
      <c r="Q138" s="110">
        <v>1.8475999999999999</v>
      </c>
      <c r="R138" s="110">
        <v>6.8674999999999997</v>
      </c>
      <c r="S138" s="111">
        <v>244.04</v>
      </c>
      <c r="T138" s="110">
        <v>7.0439999999999996</v>
      </c>
      <c r="U138" s="111">
        <v>199.88</v>
      </c>
      <c r="V138" s="112">
        <v>3.5241144686812088E-2</v>
      </c>
      <c r="W138" s="110">
        <v>93.6</v>
      </c>
      <c r="X138" s="113">
        <v>3.2985711426856112</v>
      </c>
      <c r="Y138" s="113">
        <v>2114.4686812087252</v>
      </c>
      <c r="Z138" s="592">
        <v>197.91426856113668</v>
      </c>
      <c r="AA138" s="673">
        <f t="shared" si="2"/>
        <v>181.57272345058411</v>
      </c>
    </row>
    <row r="139" spans="1:27" ht="15.95" customHeight="1" x14ac:dyDescent="0.25">
      <c r="A139" s="708"/>
      <c r="B139" s="81" t="s">
        <v>107</v>
      </c>
      <c r="C139" s="82">
        <v>4.2</v>
      </c>
      <c r="D139" s="83">
        <v>1.179E-2</v>
      </c>
      <c r="E139" s="84">
        <v>1.1035439999999999</v>
      </c>
      <c r="F139" s="85">
        <v>414</v>
      </c>
      <c r="G139" s="107" t="s">
        <v>46</v>
      </c>
      <c r="H139" s="108">
        <v>8</v>
      </c>
      <c r="I139" s="109" t="s">
        <v>364</v>
      </c>
      <c r="J139" s="109"/>
      <c r="K139" s="108">
        <v>6</v>
      </c>
      <c r="L139" s="108" t="s">
        <v>509</v>
      </c>
      <c r="M139" s="110">
        <v>18.883400000000002</v>
      </c>
      <c r="N139" s="110">
        <v>0.39040000000000002</v>
      </c>
      <c r="O139" s="110">
        <v>0.04</v>
      </c>
      <c r="P139" s="110">
        <v>-1.7399999999999999E-2</v>
      </c>
      <c r="Q139" s="110">
        <v>3.8035000000000001</v>
      </c>
      <c r="R139" s="110">
        <v>14.6669</v>
      </c>
      <c r="S139" s="111">
        <v>539.65</v>
      </c>
      <c r="T139" s="110">
        <v>6.2329999999999997</v>
      </c>
      <c r="U139" s="111">
        <v>161.28</v>
      </c>
      <c r="V139" s="112">
        <v>3.8647073412698407E-2</v>
      </c>
      <c r="W139" s="110">
        <v>93.6</v>
      </c>
      <c r="X139" s="113">
        <v>3.6173660714285707</v>
      </c>
      <c r="Y139" s="113">
        <v>2318.8244047619041</v>
      </c>
      <c r="Z139" s="592">
        <v>217.04196428571422</v>
      </c>
      <c r="AA139" s="673">
        <f t="shared" si="2"/>
        <v>199.12106815203137</v>
      </c>
    </row>
    <row r="140" spans="1:27" ht="15.95" customHeight="1" x14ac:dyDescent="0.25">
      <c r="A140" s="708"/>
      <c r="B140" s="81" t="s">
        <v>107</v>
      </c>
      <c r="C140" s="82">
        <v>4.2</v>
      </c>
      <c r="D140" s="83">
        <v>1.179E-2</v>
      </c>
      <c r="E140" s="84">
        <v>1.1035439999999999</v>
      </c>
      <c r="F140" s="85">
        <v>414</v>
      </c>
      <c r="G140" s="107" t="s">
        <v>46</v>
      </c>
      <c r="H140" s="108">
        <v>9</v>
      </c>
      <c r="I140" s="109" t="s">
        <v>510</v>
      </c>
      <c r="J140" s="109"/>
      <c r="K140" s="108">
        <v>4</v>
      </c>
      <c r="L140" s="108" t="s">
        <v>511</v>
      </c>
      <c r="M140" s="110">
        <v>6.5811000000000002</v>
      </c>
      <c r="N140" s="110">
        <v>8.5900000000000004E-2</v>
      </c>
      <c r="O140" s="110">
        <v>0.03</v>
      </c>
      <c r="P140" s="110">
        <v>0.46439999999999998</v>
      </c>
      <c r="Q140" s="110">
        <v>0.48380000000000001</v>
      </c>
      <c r="R140" s="110">
        <v>5.5170000000000003</v>
      </c>
      <c r="S140" s="111">
        <v>140.91</v>
      </c>
      <c r="T140" s="110">
        <v>6.0008999999999997</v>
      </c>
      <c r="U140" s="111">
        <v>140.91</v>
      </c>
      <c r="V140" s="112">
        <v>4.2586757504790289E-2</v>
      </c>
      <c r="W140" s="110">
        <v>93.6</v>
      </c>
      <c r="X140" s="113">
        <v>3.9861205024483706</v>
      </c>
      <c r="Y140" s="113">
        <v>2555.2054502874175</v>
      </c>
      <c r="Z140" s="592">
        <v>239.16723014690226</v>
      </c>
      <c r="AA140" s="673">
        <f t="shared" si="2"/>
        <v>219.41947719899287</v>
      </c>
    </row>
    <row r="141" spans="1:27" ht="15.95" customHeight="1" thickBot="1" x14ac:dyDescent="0.3">
      <c r="A141" s="708"/>
      <c r="B141" s="114" t="s">
        <v>107</v>
      </c>
      <c r="C141" s="82">
        <v>4.2</v>
      </c>
      <c r="D141" s="83">
        <v>1.179E-2</v>
      </c>
      <c r="E141" s="84">
        <v>1.1035439999999999</v>
      </c>
      <c r="F141" s="85">
        <v>414</v>
      </c>
      <c r="G141" s="119" t="s">
        <v>46</v>
      </c>
      <c r="H141" s="120">
        <v>10</v>
      </c>
      <c r="I141" s="121" t="s">
        <v>512</v>
      </c>
      <c r="J141" s="121"/>
      <c r="K141" s="120">
        <v>5</v>
      </c>
      <c r="L141" s="120" t="s">
        <v>506</v>
      </c>
      <c r="M141" s="122">
        <v>10.067</v>
      </c>
      <c r="N141" s="122">
        <v>0.30599999999999999</v>
      </c>
      <c r="O141" s="122">
        <v>0.40500000000000003</v>
      </c>
      <c r="P141" s="122">
        <v>0.20399999999999999</v>
      </c>
      <c r="Q141" s="122">
        <v>0</v>
      </c>
      <c r="R141" s="122">
        <v>9.1519999999999992</v>
      </c>
      <c r="S141" s="123">
        <v>194.45</v>
      </c>
      <c r="T141" s="122">
        <v>7.7427999999999999</v>
      </c>
      <c r="U141" s="123">
        <v>164.51</v>
      </c>
      <c r="V141" s="124">
        <v>4.7065831864324358E-2</v>
      </c>
      <c r="W141" s="122">
        <v>93.6</v>
      </c>
      <c r="X141" s="125">
        <v>4.4053618625007598</v>
      </c>
      <c r="Y141" s="125">
        <v>2823.9499118594617</v>
      </c>
      <c r="Z141" s="605">
        <v>264.32171175004561</v>
      </c>
      <c r="AA141" s="673">
        <f t="shared" si="2"/>
        <v>242.49698325692256</v>
      </c>
    </row>
    <row r="142" spans="1:27" ht="15.95" customHeight="1" x14ac:dyDescent="0.25">
      <c r="A142" s="709" t="s">
        <v>108</v>
      </c>
      <c r="B142" s="126" t="s">
        <v>109</v>
      </c>
      <c r="C142" s="300">
        <v>2.7</v>
      </c>
      <c r="D142" s="301">
        <v>1.2930000000000001E-2</v>
      </c>
      <c r="E142" s="302">
        <v>1.20078324</v>
      </c>
      <c r="F142" s="303">
        <v>459</v>
      </c>
      <c r="G142" s="142" t="s">
        <v>38</v>
      </c>
      <c r="H142" s="128">
        <v>1</v>
      </c>
      <c r="I142" s="129" t="s">
        <v>282</v>
      </c>
      <c r="J142" s="129" t="s">
        <v>47</v>
      </c>
      <c r="K142" s="128">
        <v>31</v>
      </c>
      <c r="L142" s="128">
        <v>1987</v>
      </c>
      <c r="M142" s="130">
        <v>15.487</v>
      </c>
      <c r="N142" s="130">
        <v>2.0659999999999998</v>
      </c>
      <c r="O142" s="130">
        <v>5.5839999999999996</v>
      </c>
      <c r="P142" s="130">
        <v>0.16900000000000001</v>
      </c>
      <c r="Q142" s="130">
        <v>1.411</v>
      </c>
      <c r="R142" s="130">
        <v>6.4260000000000002</v>
      </c>
      <c r="S142" s="131">
        <v>1593.25</v>
      </c>
      <c r="T142" s="130">
        <v>7.8369999999999997</v>
      </c>
      <c r="U142" s="131">
        <v>1593.25</v>
      </c>
      <c r="V142" s="132">
        <v>4.9188765102777341E-3</v>
      </c>
      <c r="W142" s="130">
        <v>92.867999999999995</v>
      </c>
      <c r="X142" s="133">
        <v>0.45680622375647256</v>
      </c>
      <c r="Y142" s="133">
        <v>295.132590616664</v>
      </c>
      <c r="Z142" s="654">
        <v>27.408373425388351</v>
      </c>
      <c r="AA142" s="673">
        <f t="shared" si="2"/>
        <v>25.145296720539768</v>
      </c>
    </row>
    <row r="143" spans="1:27" ht="15.95" customHeight="1" x14ac:dyDescent="0.25">
      <c r="A143" s="708"/>
      <c r="B143" s="81" t="s">
        <v>109</v>
      </c>
      <c r="C143" s="82">
        <v>2.7</v>
      </c>
      <c r="D143" s="83">
        <v>1.2930000000000001E-2</v>
      </c>
      <c r="E143" s="84">
        <v>1.20078324</v>
      </c>
      <c r="F143" s="85">
        <v>459</v>
      </c>
      <c r="G143" s="143" t="s">
        <v>38</v>
      </c>
      <c r="H143" s="87">
        <v>2</v>
      </c>
      <c r="I143" s="88" t="s">
        <v>287</v>
      </c>
      <c r="J143" s="88" t="s">
        <v>47</v>
      </c>
      <c r="K143" s="87">
        <v>29</v>
      </c>
      <c r="L143" s="87">
        <v>1984</v>
      </c>
      <c r="M143" s="89">
        <v>11.461</v>
      </c>
      <c r="N143" s="89">
        <v>1.887</v>
      </c>
      <c r="O143" s="89">
        <v>2.12</v>
      </c>
      <c r="P143" s="89">
        <v>-0.106</v>
      </c>
      <c r="Q143" s="89">
        <v>1.3420000000000001</v>
      </c>
      <c r="R143" s="89">
        <v>6.1120000000000001</v>
      </c>
      <c r="S143" s="90">
        <v>1486.56</v>
      </c>
      <c r="T143" s="89">
        <v>7.4539999999999997</v>
      </c>
      <c r="U143" s="90">
        <v>1486.56</v>
      </c>
      <c r="V143" s="91">
        <v>5.0142611129049622E-3</v>
      </c>
      <c r="W143" s="89">
        <v>92.867999999999995</v>
      </c>
      <c r="X143" s="92">
        <v>0.46566440103325801</v>
      </c>
      <c r="Y143" s="92">
        <v>300.85566677429773</v>
      </c>
      <c r="Z143" s="655">
        <v>27.939864061995479</v>
      </c>
      <c r="AA143" s="673">
        <f t="shared" si="2"/>
        <v>25.632902809170162</v>
      </c>
    </row>
    <row r="144" spans="1:27" ht="15.95" customHeight="1" x14ac:dyDescent="0.25">
      <c r="A144" s="708"/>
      <c r="B144" s="81" t="s">
        <v>109</v>
      </c>
      <c r="C144" s="82">
        <v>2.7</v>
      </c>
      <c r="D144" s="83">
        <v>1.2930000000000001E-2</v>
      </c>
      <c r="E144" s="84">
        <v>1.20078324</v>
      </c>
      <c r="F144" s="85">
        <v>459</v>
      </c>
      <c r="G144" s="143" t="s">
        <v>38</v>
      </c>
      <c r="H144" s="87">
        <v>3</v>
      </c>
      <c r="I144" s="88" t="s">
        <v>513</v>
      </c>
      <c r="J144" s="88" t="s">
        <v>47</v>
      </c>
      <c r="K144" s="87">
        <v>29</v>
      </c>
      <c r="L144" s="87">
        <v>1989</v>
      </c>
      <c r="M144" s="89">
        <v>15.635999999999999</v>
      </c>
      <c r="N144" s="89">
        <v>1.8360000000000001</v>
      </c>
      <c r="O144" s="89">
        <v>5.9349999999999996</v>
      </c>
      <c r="P144" s="89">
        <v>0.23300000000000001</v>
      </c>
      <c r="Q144" s="89">
        <v>1.4159999999999999</v>
      </c>
      <c r="R144" s="89">
        <v>6.4489999999999998</v>
      </c>
      <c r="S144" s="90">
        <v>1635.74</v>
      </c>
      <c r="T144" s="89">
        <v>7.8650000000000002</v>
      </c>
      <c r="U144" s="90">
        <v>1541.63</v>
      </c>
      <c r="V144" s="91">
        <v>5.1017429603731112E-3</v>
      </c>
      <c r="W144" s="89">
        <v>92.867999999999995</v>
      </c>
      <c r="X144" s="92">
        <v>0.47378866524393004</v>
      </c>
      <c r="Y144" s="92">
        <v>306.10457762238667</v>
      </c>
      <c r="Z144" s="655">
        <v>28.427319914635806</v>
      </c>
      <c r="AA144" s="673">
        <f t="shared" si="2"/>
        <v>26.080110013427344</v>
      </c>
    </row>
    <row r="145" spans="1:27" ht="15.95" customHeight="1" x14ac:dyDescent="0.25">
      <c r="A145" s="708"/>
      <c r="B145" s="81" t="s">
        <v>109</v>
      </c>
      <c r="C145" s="82">
        <v>2.7</v>
      </c>
      <c r="D145" s="83">
        <v>1.2930000000000001E-2</v>
      </c>
      <c r="E145" s="84">
        <v>1.20078324</v>
      </c>
      <c r="F145" s="85">
        <v>459</v>
      </c>
      <c r="G145" s="143" t="s">
        <v>38</v>
      </c>
      <c r="H145" s="87">
        <v>4</v>
      </c>
      <c r="I145" s="88" t="s">
        <v>514</v>
      </c>
      <c r="J145" s="88" t="s">
        <v>47</v>
      </c>
      <c r="K145" s="87">
        <v>46</v>
      </c>
      <c r="L145" s="87">
        <v>1983</v>
      </c>
      <c r="M145" s="89">
        <v>20.786000000000001</v>
      </c>
      <c r="N145" s="89">
        <v>4.2839999999999998</v>
      </c>
      <c r="O145" s="89">
        <v>4.3040000000000003</v>
      </c>
      <c r="P145" s="89">
        <v>0.49</v>
      </c>
      <c r="Q145" s="89">
        <v>2.1960000000000002</v>
      </c>
      <c r="R145" s="89">
        <v>10.002000000000001</v>
      </c>
      <c r="S145" s="90">
        <v>2339.15</v>
      </c>
      <c r="T145" s="89">
        <v>12.198</v>
      </c>
      <c r="U145" s="90">
        <v>2339.15</v>
      </c>
      <c r="V145" s="91">
        <v>5.2147147468097387E-3</v>
      </c>
      <c r="W145" s="89">
        <v>92.867999999999995</v>
      </c>
      <c r="X145" s="92">
        <v>0.4842801291067268</v>
      </c>
      <c r="Y145" s="92">
        <v>312.88288480858432</v>
      </c>
      <c r="Z145" s="655">
        <v>29.056807746403607</v>
      </c>
      <c r="AA145" s="673">
        <f t="shared" si="2"/>
        <v>26.657621785691379</v>
      </c>
    </row>
    <row r="146" spans="1:27" ht="15.95" customHeight="1" x14ac:dyDescent="0.25">
      <c r="A146" s="708"/>
      <c r="B146" s="81" t="s">
        <v>109</v>
      </c>
      <c r="C146" s="82">
        <v>2.7</v>
      </c>
      <c r="D146" s="83">
        <v>1.2930000000000001E-2</v>
      </c>
      <c r="E146" s="84">
        <v>1.20078324</v>
      </c>
      <c r="F146" s="85">
        <v>459</v>
      </c>
      <c r="G146" s="143" t="s">
        <v>38</v>
      </c>
      <c r="H146" s="87">
        <v>5</v>
      </c>
      <c r="I146" s="88" t="s">
        <v>515</v>
      </c>
      <c r="J146" s="88" t="s">
        <v>47</v>
      </c>
      <c r="K146" s="87">
        <v>41</v>
      </c>
      <c r="L146" s="87">
        <v>1963</v>
      </c>
      <c r="M146" s="89">
        <v>19.271000000000001</v>
      </c>
      <c r="N146" s="89">
        <v>3.621</v>
      </c>
      <c r="O146" s="89">
        <v>6.3120000000000003</v>
      </c>
      <c r="P146" s="89">
        <v>0.30499999999999999</v>
      </c>
      <c r="Q146" s="89">
        <v>1.681</v>
      </c>
      <c r="R146" s="89">
        <v>7.657</v>
      </c>
      <c r="S146" s="90">
        <v>1771.78</v>
      </c>
      <c r="T146" s="89">
        <v>9.3379999999999992</v>
      </c>
      <c r="U146" s="90">
        <v>1771.78</v>
      </c>
      <c r="V146" s="91">
        <v>5.2704060323516457E-3</v>
      </c>
      <c r="W146" s="89">
        <v>92.867999999999995</v>
      </c>
      <c r="X146" s="92">
        <v>0.48945206741243263</v>
      </c>
      <c r="Y146" s="92">
        <v>316.22436194109878</v>
      </c>
      <c r="Z146" s="655">
        <v>29.36712404474596</v>
      </c>
      <c r="AA146" s="673">
        <f t="shared" si="2"/>
        <v>26.942315637381611</v>
      </c>
    </row>
    <row r="147" spans="1:27" ht="15.95" customHeight="1" x14ac:dyDescent="0.25">
      <c r="A147" s="708"/>
      <c r="B147" s="81" t="s">
        <v>109</v>
      </c>
      <c r="C147" s="82">
        <v>2.7</v>
      </c>
      <c r="D147" s="83">
        <v>1.2930000000000001E-2</v>
      </c>
      <c r="E147" s="84">
        <v>1.20078324</v>
      </c>
      <c r="F147" s="85">
        <v>459</v>
      </c>
      <c r="G147" s="143" t="s">
        <v>38</v>
      </c>
      <c r="H147" s="87">
        <v>6</v>
      </c>
      <c r="I147" s="88" t="s">
        <v>516</v>
      </c>
      <c r="J147" s="88" t="s">
        <v>47</v>
      </c>
      <c r="K147" s="87">
        <v>45</v>
      </c>
      <c r="L147" s="87">
        <v>1967</v>
      </c>
      <c r="M147" s="89">
        <v>20.513999999999999</v>
      </c>
      <c r="N147" s="89">
        <v>1.653</v>
      </c>
      <c r="O147" s="89">
        <v>7.8849999999999998</v>
      </c>
      <c r="P147" s="89">
        <v>-0.45500000000000002</v>
      </c>
      <c r="Q147" s="89">
        <v>1.976</v>
      </c>
      <c r="R147" s="89">
        <v>9</v>
      </c>
      <c r="S147" s="90">
        <v>1867.75</v>
      </c>
      <c r="T147" s="89">
        <v>10.976000000000001</v>
      </c>
      <c r="U147" s="90">
        <v>1867.75</v>
      </c>
      <c r="V147" s="91">
        <v>5.8765894793200383E-3</v>
      </c>
      <c r="W147" s="89">
        <v>92.867999999999995</v>
      </c>
      <c r="X147" s="92">
        <v>0.54574711176549329</v>
      </c>
      <c r="Y147" s="92">
        <v>352.5953687592023</v>
      </c>
      <c r="Z147" s="655">
        <v>32.744826705929597</v>
      </c>
      <c r="AA147" s="673">
        <f t="shared" si="2"/>
        <v>30.041125418284032</v>
      </c>
    </row>
    <row r="148" spans="1:27" ht="15.95" customHeight="1" x14ac:dyDescent="0.25">
      <c r="A148" s="708"/>
      <c r="B148" s="81" t="s">
        <v>109</v>
      </c>
      <c r="C148" s="82">
        <v>2.7</v>
      </c>
      <c r="D148" s="83">
        <v>1.2930000000000001E-2</v>
      </c>
      <c r="E148" s="84">
        <v>1.20078324</v>
      </c>
      <c r="F148" s="85">
        <v>459</v>
      </c>
      <c r="G148" s="143" t="s">
        <v>38</v>
      </c>
      <c r="H148" s="87">
        <v>7</v>
      </c>
      <c r="I148" s="88" t="s">
        <v>365</v>
      </c>
      <c r="J148" s="88" t="s">
        <v>47</v>
      </c>
      <c r="K148" s="87">
        <v>75</v>
      </c>
      <c r="L148" s="87">
        <v>1976</v>
      </c>
      <c r="M148" s="89">
        <v>35.896000000000001</v>
      </c>
      <c r="N148" s="89">
        <v>5.2530000000000001</v>
      </c>
      <c r="O148" s="89">
        <v>6.4409999999999998</v>
      </c>
      <c r="P148" s="89">
        <v>-0.435</v>
      </c>
      <c r="Q148" s="89">
        <v>4.3559999999999999</v>
      </c>
      <c r="R148" s="89">
        <v>19.846</v>
      </c>
      <c r="S148" s="90">
        <v>3969.91</v>
      </c>
      <c r="T148" s="89">
        <v>24.202000000000002</v>
      </c>
      <c r="U148" s="90">
        <v>3969.91</v>
      </c>
      <c r="V148" s="91">
        <v>6.0963598671002622E-3</v>
      </c>
      <c r="W148" s="89">
        <v>92.867999999999995</v>
      </c>
      <c r="X148" s="92">
        <v>0.56615674813786709</v>
      </c>
      <c r="Y148" s="92">
        <v>365.78159202601574</v>
      </c>
      <c r="Z148" s="655">
        <v>33.969404888272031</v>
      </c>
      <c r="AA148" s="673">
        <f t="shared" si="2"/>
        <v>31.164591640616539</v>
      </c>
    </row>
    <row r="149" spans="1:27" ht="15.95" customHeight="1" x14ac:dyDescent="0.25">
      <c r="A149" s="708"/>
      <c r="B149" s="81" t="s">
        <v>109</v>
      </c>
      <c r="C149" s="82">
        <v>2.7</v>
      </c>
      <c r="D149" s="83">
        <v>1.2930000000000001E-2</v>
      </c>
      <c r="E149" s="84">
        <v>1.20078324</v>
      </c>
      <c r="F149" s="85">
        <v>459</v>
      </c>
      <c r="G149" s="143" t="s">
        <v>38</v>
      </c>
      <c r="H149" s="87">
        <v>8</v>
      </c>
      <c r="I149" s="88" t="s">
        <v>517</v>
      </c>
      <c r="J149" s="88" t="s">
        <v>47</v>
      </c>
      <c r="K149" s="87">
        <v>21</v>
      </c>
      <c r="L149" s="87">
        <v>1991</v>
      </c>
      <c r="M149" s="89">
        <v>11.015000000000001</v>
      </c>
      <c r="N149" s="89">
        <v>1.734</v>
      </c>
      <c r="O149" s="89">
        <v>2.4769999999999999</v>
      </c>
      <c r="P149" s="89">
        <v>9.8000000000000004E-2</v>
      </c>
      <c r="Q149" s="89">
        <v>1.2250000000000001</v>
      </c>
      <c r="R149" s="89">
        <v>5.5789999999999997</v>
      </c>
      <c r="S149" s="90">
        <v>1095.1500000000001</v>
      </c>
      <c r="T149" s="89">
        <v>6.8040000000000003</v>
      </c>
      <c r="U149" s="90">
        <v>1095.1500000000001</v>
      </c>
      <c r="V149" s="91">
        <v>6.2128475551294342E-3</v>
      </c>
      <c r="W149" s="89">
        <v>92.867999999999995</v>
      </c>
      <c r="X149" s="92">
        <v>0.57697472674976025</v>
      </c>
      <c r="Y149" s="92">
        <v>372.77085330776606</v>
      </c>
      <c r="Z149" s="655">
        <v>34.61848360498562</v>
      </c>
      <c r="AA149" s="673">
        <f t="shared" si="2"/>
        <v>31.760076701821667</v>
      </c>
    </row>
    <row r="150" spans="1:27" ht="15.95" customHeight="1" x14ac:dyDescent="0.25">
      <c r="A150" s="708"/>
      <c r="B150" s="81" t="s">
        <v>109</v>
      </c>
      <c r="C150" s="82">
        <v>2.7</v>
      </c>
      <c r="D150" s="83">
        <v>1.2930000000000001E-2</v>
      </c>
      <c r="E150" s="84">
        <v>1.20078324</v>
      </c>
      <c r="F150" s="85">
        <v>459</v>
      </c>
      <c r="G150" s="143" t="s">
        <v>38</v>
      </c>
      <c r="H150" s="87">
        <v>9</v>
      </c>
      <c r="I150" s="88" t="s">
        <v>185</v>
      </c>
      <c r="J150" s="88" t="s">
        <v>47</v>
      </c>
      <c r="K150" s="87">
        <v>30</v>
      </c>
      <c r="L150" s="87">
        <v>1991</v>
      </c>
      <c r="M150" s="89">
        <v>14.457000000000001</v>
      </c>
      <c r="N150" s="89">
        <v>2.448</v>
      </c>
      <c r="O150" s="89">
        <v>2.3420000000000001</v>
      </c>
      <c r="P150" s="89">
        <v>2.448</v>
      </c>
      <c r="Q150" s="89">
        <v>1.7410000000000001</v>
      </c>
      <c r="R150" s="89">
        <v>7.9260000000000002</v>
      </c>
      <c r="S150" s="90">
        <v>1508.66</v>
      </c>
      <c r="T150" s="89">
        <v>9.6669999999999998</v>
      </c>
      <c r="U150" s="90">
        <v>1508.66</v>
      </c>
      <c r="V150" s="91">
        <v>6.4076730343483618E-3</v>
      </c>
      <c r="W150" s="89">
        <v>92.867999999999995</v>
      </c>
      <c r="X150" s="92">
        <v>0.59506777935386368</v>
      </c>
      <c r="Y150" s="92">
        <v>384.46038206090174</v>
      </c>
      <c r="Z150" s="655">
        <v>35.704066761231822</v>
      </c>
      <c r="AA150" s="673">
        <f t="shared" si="2"/>
        <v>32.756024551588823</v>
      </c>
    </row>
    <row r="151" spans="1:27" ht="15.95" customHeight="1" x14ac:dyDescent="0.25">
      <c r="A151" s="708"/>
      <c r="B151" s="81" t="s">
        <v>109</v>
      </c>
      <c r="C151" s="82">
        <v>2.7</v>
      </c>
      <c r="D151" s="83">
        <v>1.2930000000000001E-2</v>
      </c>
      <c r="E151" s="84">
        <v>1.20078324</v>
      </c>
      <c r="F151" s="85">
        <v>459</v>
      </c>
      <c r="G151" s="86" t="s">
        <v>38</v>
      </c>
      <c r="H151" s="87">
        <v>10</v>
      </c>
      <c r="I151" s="88" t="s">
        <v>518</v>
      </c>
      <c r="J151" s="88" t="s">
        <v>47</v>
      </c>
      <c r="K151" s="87">
        <v>40</v>
      </c>
      <c r="L151" s="87">
        <v>1978</v>
      </c>
      <c r="M151" s="89">
        <v>24.827999999999999</v>
      </c>
      <c r="N151" s="89">
        <v>2.8559999999999999</v>
      </c>
      <c r="O151" s="89">
        <v>5.6529999999999996</v>
      </c>
      <c r="P151" s="89">
        <v>-0.22500000000000001</v>
      </c>
      <c r="Q151" s="89">
        <v>2.9369999999999998</v>
      </c>
      <c r="R151" s="89">
        <v>13.382</v>
      </c>
      <c r="S151" s="90">
        <v>2347.7399999999998</v>
      </c>
      <c r="T151" s="89">
        <v>13.78</v>
      </c>
      <c r="U151" s="90">
        <v>2099.06</v>
      </c>
      <c r="V151" s="91">
        <v>6.564843310815317E-3</v>
      </c>
      <c r="W151" s="89">
        <v>92.867999999999995</v>
      </c>
      <c r="X151" s="92">
        <v>0.60966386858879684</v>
      </c>
      <c r="Y151" s="92">
        <v>393.89059864891902</v>
      </c>
      <c r="Z151" s="655">
        <v>36.579832115327811</v>
      </c>
      <c r="AA151" s="673">
        <f t="shared" si="2"/>
        <v>33.559479004887898</v>
      </c>
    </row>
    <row r="152" spans="1:27" ht="15.95" customHeight="1" x14ac:dyDescent="0.25">
      <c r="A152" s="708"/>
      <c r="B152" s="81" t="s">
        <v>109</v>
      </c>
      <c r="C152" s="82">
        <v>2.7</v>
      </c>
      <c r="D152" s="83">
        <v>1.2930000000000001E-2</v>
      </c>
      <c r="E152" s="84">
        <v>1.20078324</v>
      </c>
      <c r="F152" s="85">
        <v>459</v>
      </c>
      <c r="G152" s="93" t="s">
        <v>43</v>
      </c>
      <c r="H152" s="94">
        <v>1</v>
      </c>
      <c r="I152" s="95" t="s">
        <v>340</v>
      </c>
      <c r="J152" s="95" t="s">
        <v>47</v>
      </c>
      <c r="K152" s="94">
        <v>20</v>
      </c>
      <c r="L152" s="94">
        <v>1961</v>
      </c>
      <c r="M152" s="96">
        <v>7.8650000000000002</v>
      </c>
      <c r="N152" s="96">
        <v>1.173</v>
      </c>
      <c r="O152" s="96">
        <v>0</v>
      </c>
      <c r="P152" s="96">
        <v>-0.40200000000000002</v>
      </c>
      <c r="Q152" s="96">
        <v>1.2050000000000001</v>
      </c>
      <c r="R152" s="96">
        <v>5.4870000000000001</v>
      </c>
      <c r="S152" s="97">
        <v>895.15</v>
      </c>
      <c r="T152" s="96">
        <v>6.6920000000000002</v>
      </c>
      <c r="U152" s="97">
        <v>895.15</v>
      </c>
      <c r="V152" s="98">
        <v>7.4758420376473218E-3</v>
      </c>
      <c r="W152" s="96">
        <v>92.867999999999995</v>
      </c>
      <c r="X152" s="99">
        <v>0.69426649835223142</v>
      </c>
      <c r="Y152" s="99">
        <v>448.55052225883929</v>
      </c>
      <c r="Z152" s="656">
        <v>41.655989901133886</v>
      </c>
      <c r="AA152" s="673">
        <f t="shared" si="2"/>
        <v>38.216504496453105</v>
      </c>
    </row>
    <row r="153" spans="1:27" ht="15.95" customHeight="1" x14ac:dyDescent="0.25">
      <c r="A153" s="708"/>
      <c r="B153" s="81" t="s">
        <v>109</v>
      </c>
      <c r="C153" s="82">
        <v>2.7</v>
      </c>
      <c r="D153" s="83">
        <v>1.2930000000000001E-2</v>
      </c>
      <c r="E153" s="84">
        <v>1.20078324</v>
      </c>
      <c r="F153" s="85">
        <v>459</v>
      </c>
      <c r="G153" s="93" t="s">
        <v>43</v>
      </c>
      <c r="H153" s="94">
        <v>2</v>
      </c>
      <c r="I153" s="95" t="s">
        <v>367</v>
      </c>
      <c r="J153" s="95" t="s">
        <v>47</v>
      </c>
      <c r="K153" s="94">
        <v>41</v>
      </c>
      <c r="L153" s="94">
        <v>1961</v>
      </c>
      <c r="M153" s="96">
        <v>18.398</v>
      </c>
      <c r="N153" s="96">
        <v>3.2130000000000001</v>
      </c>
      <c r="O153" s="96">
        <v>1.6779999999999999</v>
      </c>
      <c r="P153" s="96">
        <v>-0.77500000000000002</v>
      </c>
      <c r="Q153" s="96">
        <v>2.431</v>
      </c>
      <c r="R153" s="96">
        <v>11.076000000000001</v>
      </c>
      <c r="S153" s="97">
        <v>1733.19</v>
      </c>
      <c r="T153" s="96">
        <v>13.507</v>
      </c>
      <c r="U153" s="97">
        <v>1733.19</v>
      </c>
      <c r="V153" s="98">
        <v>7.7931444330973515E-3</v>
      </c>
      <c r="W153" s="96">
        <v>92.867999999999995</v>
      </c>
      <c r="X153" s="99">
        <v>0.72373373721288481</v>
      </c>
      <c r="Y153" s="99">
        <v>467.58866598584109</v>
      </c>
      <c r="Z153" s="656">
        <v>43.424024232773085</v>
      </c>
      <c r="AA153" s="673">
        <f t="shared" si="2"/>
        <v>39.838554341993657</v>
      </c>
    </row>
    <row r="154" spans="1:27" ht="15.95" customHeight="1" x14ac:dyDescent="0.25">
      <c r="A154" s="708"/>
      <c r="B154" s="81" t="s">
        <v>109</v>
      </c>
      <c r="C154" s="82">
        <v>2.7</v>
      </c>
      <c r="D154" s="83">
        <v>1.2930000000000001E-2</v>
      </c>
      <c r="E154" s="84">
        <v>1.20078324</v>
      </c>
      <c r="F154" s="85">
        <v>459</v>
      </c>
      <c r="G154" s="93" t="s">
        <v>43</v>
      </c>
      <c r="H154" s="94">
        <v>3</v>
      </c>
      <c r="I154" s="95" t="s">
        <v>519</v>
      </c>
      <c r="J154" s="95" t="s">
        <v>47</v>
      </c>
      <c r="K154" s="94">
        <v>36</v>
      </c>
      <c r="L154" s="94">
        <v>1962</v>
      </c>
      <c r="M154" s="96">
        <v>17.062999999999999</v>
      </c>
      <c r="N154" s="96">
        <v>0</v>
      </c>
      <c r="O154" s="96">
        <v>0</v>
      </c>
      <c r="P154" s="96">
        <v>0</v>
      </c>
      <c r="Q154" s="96">
        <v>4.5739999999999998</v>
      </c>
      <c r="R154" s="96">
        <v>12.489000000000001</v>
      </c>
      <c r="S154" s="97">
        <v>2142.96</v>
      </c>
      <c r="T154" s="96">
        <v>17.062999999999999</v>
      </c>
      <c r="U154" s="97">
        <v>2142.96</v>
      </c>
      <c r="V154" s="98">
        <v>7.96235114047859E-3</v>
      </c>
      <c r="W154" s="96">
        <v>92.867999999999995</v>
      </c>
      <c r="X154" s="99">
        <v>0.73944762571396561</v>
      </c>
      <c r="Y154" s="99">
        <v>477.74106842871538</v>
      </c>
      <c r="Z154" s="656">
        <v>44.366857542837941</v>
      </c>
      <c r="AA154" s="673">
        <f t="shared" si="2"/>
        <v>40.703539030126549</v>
      </c>
    </row>
    <row r="155" spans="1:27" ht="15.95" customHeight="1" x14ac:dyDescent="0.25">
      <c r="A155" s="708"/>
      <c r="B155" s="81" t="s">
        <v>109</v>
      </c>
      <c r="C155" s="82">
        <v>2.7</v>
      </c>
      <c r="D155" s="83">
        <v>1.2930000000000001E-2</v>
      </c>
      <c r="E155" s="84">
        <v>1.20078324</v>
      </c>
      <c r="F155" s="85">
        <v>459</v>
      </c>
      <c r="G155" s="93" t="s">
        <v>43</v>
      </c>
      <c r="H155" s="94">
        <v>4</v>
      </c>
      <c r="I155" s="95" t="s">
        <v>520</v>
      </c>
      <c r="J155" s="95" t="s">
        <v>47</v>
      </c>
      <c r="K155" s="94">
        <v>22</v>
      </c>
      <c r="L155" s="94">
        <v>1989</v>
      </c>
      <c r="M155" s="96">
        <v>14.154</v>
      </c>
      <c r="N155" s="96">
        <v>2.1419999999999999</v>
      </c>
      <c r="O155" s="96">
        <v>2.399</v>
      </c>
      <c r="P155" s="96">
        <v>0.21299999999999999</v>
      </c>
      <c r="Q155" s="96">
        <v>1.73</v>
      </c>
      <c r="R155" s="96">
        <v>7.883</v>
      </c>
      <c r="S155" s="97">
        <v>1176.23</v>
      </c>
      <c r="T155" s="96">
        <v>9.6129999999999995</v>
      </c>
      <c r="U155" s="97">
        <v>1176.23</v>
      </c>
      <c r="V155" s="98">
        <v>8.1727213215102481E-3</v>
      </c>
      <c r="W155" s="96">
        <v>92.867999999999995</v>
      </c>
      <c r="X155" s="99">
        <v>0.75898428368601367</v>
      </c>
      <c r="Y155" s="99">
        <v>490.36327929061491</v>
      </c>
      <c r="Z155" s="656">
        <v>45.539057021160822</v>
      </c>
      <c r="AA155" s="673">
        <f t="shared" si="2"/>
        <v>41.778951395560384</v>
      </c>
    </row>
    <row r="156" spans="1:27" ht="15.95" customHeight="1" x14ac:dyDescent="0.25">
      <c r="A156" s="708"/>
      <c r="B156" s="81" t="s">
        <v>109</v>
      </c>
      <c r="C156" s="82">
        <v>2.7</v>
      </c>
      <c r="D156" s="83">
        <v>1.2930000000000001E-2</v>
      </c>
      <c r="E156" s="84">
        <v>1.20078324</v>
      </c>
      <c r="F156" s="85">
        <v>459</v>
      </c>
      <c r="G156" s="93" t="s">
        <v>43</v>
      </c>
      <c r="H156" s="94">
        <v>5</v>
      </c>
      <c r="I156" s="95" t="s">
        <v>521</v>
      </c>
      <c r="J156" s="95" t="s">
        <v>47</v>
      </c>
      <c r="K156" s="94">
        <v>20</v>
      </c>
      <c r="L156" s="94">
        <v>1960</v>
      </c>
      <c r="M156" s="96">
        <v>9.7509999999999994</v>
      </c>
      <c r="N156" s="96">
        <v>1.4790000000000001</v>
      </c>
      <c r="O156" s="96">
        <v>0.89900000000000002</v>
      </c>
      <c r="P156" s="96">
        <v>-0.14799999999999999</v>
      </c>
      <c r="Q156" s="96">
        <v>1.327</v>
      </c>
      <c r="R156" s="96">
        <v>6.0460000000000003</v>
      </c>
      <c r="S156" s="97">
        <v>880.7</v>
      </c>
      <c r="T156" s="96">
        <v>7.3730000000000002</v>
      </c>
      <c r="U156" s="97">
        <v>880.7</v>
      </c>
      <c r="V156" s="98">
        <v>8.3717497445214041E-3</v>
      </c>
      <c r="W156" s="96">
        <v>92.867999999999995</v>
      </c>
      <c r="X156" s="99">
        <v>0.77746765527421369</v>
      </c>
      <c r="Y156" s="99">
        <v>502.30498467128427</v>
      </c>
      <c r="Z156" s="656">
        <v>46.648059316452823</v>
      </c>
      <c r="AA156" s="673">
        <f t="shared" si="2"/>
        <v>42.79638469399341</v>
      </c>
    </row>
    <row r="157" spans="1:27" ht="15.95" customHeight="1" x14ac:dyDescent="0.25">
      <c r="A157" s="708"/>
      <c r="B157" s="81" t="s">
        <v>109</v>
      </c>
      <c r="C157" s="82">
        <v>2.7</v>
      </c>
      <c r="D157" s="83">
        <v>1.2930000000000001E-2</v>
      </c>
      <c r="E157" s="84">
        <v>1.20078324</v>
      </c>
      <c r="F157" s="85">
        <v>459</v>
      </c>
      <c r="G157" s="93" t="s">
        <v>43</v>
      </c>
      <c r="H157" s="94">
        <v>6</v>
      </c>
      <c r="I157" s="95" t="s">
        <v>522</v>
      </c>
      <c r="J157" s="95" t="s">
        <v>47</v>
      </c>
      <c r="K157" s="94">
        <v>8</v>
      </c>
      <c r="L157" s="94">
        <v>1961</v>
      </c>
      <c r="M157" s="96">
        <v>4.7160000000000002</v>
      </c>
      <c r="N157" s="96">
        <v>0.36</v>
      </c>
      <c r="O157" s="96">
        <v>1.167</v>
      </c>
      <c r="P157" s="96">
        <v>-1.2E-2</v>
      </c>
      <c r="Q157" s="96">
        <v>0.57399999999999995</v>
      </c>
      <c r="R157" s="96">
        <v>2.6150000000000002</v>
      </c>
      <c r="S157" s="97">
        <v>365.1</v>
      </c>
      <c r="T157" s="96">
        <v>3.1880000000000002</v>
      </c>
      <c r="U157" s="97">
        <v>365.1</v>
      </c>
      <c r="V157" s="98">
        <v>8.7318542864968495E-3</v>
      </c>
      <c r="W157" s="96">
        <v>92.867999999999995</v>
      </c>
      <c r="X157" s="99">
        <v>0.81090984387838938</v>
      </c>
      <c r="Y157" s="99">
        <v>523.91125718981107</v>
      </c>
      <c r="Z157" s="656">
        <v>48.654590632703375</v>
      </c>
      <c r="AA157" s="673">
        <f t="shared" si="2"/>
        <v>44.637239112571898</v>
      </c>
    </row>
    <row r="158" spans="1:27" ht="15.95" customHeight="1" x14ac:dyDescent="0.25">
      <c r="A158" s="708"/>
      <c r="B158" s="81" t="s">
        <v>109</v>
      </c>
      <c r="C158" s="82">
        <v>2.7</v>
      </c>
      <c r="D158" s="83">
        <v>1.2930000000000001E-2</v>
      </c>
      <c r="E158" s="84">
        <v>1.20078324</v>
      </c>
      <c r="F158" s="85">
        <v>459</v>
      </c>
      <c r="G158" s="93" t="s">
        <v>43</v>
      </c>
      <c r="H158" s="94">
        <v>7</v>
      </c>
      <c r="I158" s="95" t="s">
        <v>366</v>
      </c>
      <c r="J158" s="95" t="s">
        <v>47</v>
      </c>
      <c r="K158" s="94">
        <v>14</v>
      </c>
      <c r="L158" s="94">
        <v>1961</v>
      </c>
      <c r="M158" s="96">
        <v>9.6210000000000004</v>
      </c>
      <c r="N158" s="96">
        <v>1.3260000000000001</v>
      </c>
      <c r="O158" s="96">
        <v>1.8069999999999999</v>
      </c>
      <c r="P158" s="96">
        <v>0.80700000000000005</v>
      </c>
      <c r="Q158" s="96">
        <v>1.1679999999999999</v>
      </c>
      <c r="R158" s="96">
        <v>5.32</v>
      </c>
      <c r="S158" s="97">
        <v>721.46</v>
      </c>
      <c r="T158" s="96">
        <v>6.4880000000000004</v>
      </c>
      <c r="U158" s="97">
        <v>721.46</v>
      </c>
      <c r="V158" s="98">
        <v>8.9928755578964886E-3</v>
      </c>
      <c r="W158" s="96">
        <v>92.867999999999995</v>
      </c>
      <c r="X158" s="99">
        <v>0.835150367310731</v>
      </c>
      <c r="Y158" s="99">
        <v>539.57253347378935</v>
      </c>
      <c r="Z158" s="656">
        <v>50.109022038643865</v>
      </c>
      <c r="AA158" s="673">
        <f t="shared" si="2"/>
        <v>45.971579851966844</v>
      </c>
    </row>
    <row r="159" spans="1:27" ht="15.95" customHeight="1" x14ac:dyDescent="0.25">
      <c r="A159" s="708"/>
      <c r="B159" s="81" t="s">
        <v>109</v>
      </c>
      <c r="C159" s="82">
        <v>2.7</v>
      </c>
      <c r="D159" s="83">
        <v>1.2930000000000001E-2</v>
      </c>
      <c r="E159" s="84">
        <v>1.20078324</v>
      </c>
      <c r="F159" s="85">
        <v>459</v>
      </c>
      <c r="G159" s="93" t="s">
        <v>43</v>
      </c>
      <c r="H159" s="94">
        <v>8</v>
      </c>
      <c r="I159" s="95" t="s">
        <v>523</v>
      </c>
      <c r="J159" s="95" t="s">
        <v>47</v>
      </c>
      <c r="K159" s="94">
        <v>36</v>
      </c>
      <c r="L159" s="94">
        <v>1991</v>
      </c>
      <c r="M159" s="96">
        <v>28.67</v>
      </c>
      <c r="N159" s="96">
        <v>3.0089999999999999</v>
      </c>
      <c r="O159" s="96">
        <v>4.33</v>
      </c>
      <c r="P159" s="96">
        <v>4.8000000000000001E-2</v>
      </c>
      <c r="Q159" s="96"/>
      <c r="R159" s="96">
        <v>21.331</v>
      </c>
      <c r="S159" s="97">
        <v>2336.14</v>
      </c>
      <c r="T159" s="96">
        <v>21.331</v>
      </c>
      <c r="U159" s="97">
        <v>2336.14</v>
      </c>
      <c r="V159" s="98">
        <v>9.1308740058386913E-3</v>
      </c>
      <c r="W159" s="96">
        <v>92.867999999999995</v>
      </c>
      <c r="X159" s="99">
        <v>0.84796600717422754</v>
      </c>
      <c r="Y159" s="99">
        <v>547.85244035032144</v>
      </c>
      <c r="Z159" s="656">
        <v>50.877960430453648</v>
      </c>
      <c r="AA159" s="673">
        <f t="shared" si="2"/>
        <v>46.677027917847383</v>
      </c>
    </row>
    <row r="160" spans="1:27" ht="15.95" customHeight="1" x14ac:dyDescent="0.25">
      <c r="A160" s="708"/>
      <c r="B160" s="81" t="s">
        <v>109</v>
      </c>
      <c r="C160" s="82">
        <v>2.7</v>
      </c>
      <c r="D160" s="83">
        <v>1.2930000000000001E-2</v>
      </c>
      <c r="E160" s="84">
        <v>1.20078324</v>
      </c>
      <c r="F160" s="85">
        <v>459</v>
      </c>
      <c r="G160" s="93" t="s">
        <v>43</v>
      </c>
      <c r="H160" s="94">
        <v>9</v>
      </c>
      <c r="I160" s="95" t="s">
        <v>524</v>
      </c>
      <c r="J160" s="95" t="s">
        <v>47</v>
      </c>
      <c r="K160" s="94">
        <v>20</v>
      </c>
      <c r="L160" s="94">
        <v>1961</v>
      </c>
      <c r="M160" s="96">
        <v>11.625</v>
      </c>
      <c r="N160" s="96">
        <v>1.2749999999999999</v>
      </c>
      <c r="O160" s="96">
        <v>1.8160000000000001</v>
      </c>
      <c r="P160" s="96">
        <v>-0.45800000000000002</v>
      </c>
      <c r="Q160" s="96">
        <v>1.536</v>
      </c>
      <c r="R160" s="96">
        <v>6.6698000000000004</v>
      </c>
      <c r="S160" s="97">
        <v>900.48</v>
      </c>
      <c r="T160" s="96">
        <v>8.5340000000000007</v>
      </c>
      <c r="U160" s="97">
        <v>900.48</v>
      </c>
      <c r="V160" s="98">
        <v>9.4771677327647481E-3</v>
      </c>
      <c r="W160" s="96">
        <v>92.867999999999995</v>
      </c>
      <c r="X160" s="99">
        <v>0.88012561300639658</v>
      </c>
      <c r="Y160" s="99">
        <v>568.63006396588491</v>
      </c>
      <c r="Z160" s="656">
        <v>52.807536780383792</v>
      </c>
      <c r="AA160" s="673">
        <f t="shared" si="2"/>
        <v>48.447281449893381</v>
      </c>
    </row>
    <row r="161" spans="1:27" ht="15.95" customHeight="1" x14ac:dyDescent="0.25">
      <c r="A161" s="708"/>
      <c r="B161" s="81" t="s">
        <v>109</v>
      </c>
      <c r="C161" s="82">
        <v>2.7</v>
      </c>
      <c r="D161" s="83">
        <v>1.2930000000000001E-2</v>
      </c>
      <c r="E161" s="84">
        <v>1.20078324</v>
      </c>
      <c r="F161" s="85">
        <v>459</v>
      </c>
      <c r="G161" s="93" t="s">
        <v>43</v>
      </c>
      <c r="H161" s="94">
        <v>10</v>
      </c>
      <c r="I161" s="95" t="s">
        <v>525</v>
      </c>
      <c r="J161" s="95" t="s">
        <v>47</v>
      </c>
      <c r="K161" s="94">
        <v>21</v>
      </c>
      <c r="L161" s="94">
        <v>1961</v>
      </c>
      <c r="M161" s="96">
        <v>10.987</v>
      </c>
      <c r="N161" s="96">
        <v>0.56100000000000005</v>
      </c>
      <c r="O161" s="96">
        <v>1.897</v>
      </c>
      <c r="P161" s="96">
        <v>-0.45300000000000001</v>
      </c>
      <c r="Q161" s="96">
        <v>1.5349999999999999</v>
      </c>
      <c r="R161" s="96">
        <v>6.9939999999999998</v>
      </c>
      <c r="S161" s="97">
        <v>885.31</v>
      </c>
      <c r="T161" s="96">
        <v>8.5289999999999999</v>
      </c>
      <c r="U161" s="97">
        <v>885.31</v>
      </c>
      <c r="V161" s="98">
        <v>9.6339135444081739E-3</v>
      </c>
      <c r="W161" s="96">
        <v>92.867999999999995</v>
      </c>
      <c r="X161" s="99">
        <v>0.89468228304209829</v>
      </c>
      <c r="Y161" s="99">
        <v>578.03481266449046</v>
      </c>
      <c r="Z161" s="656">
        <v>53.6809369825259</v>
      </c>
      <c r="AA161" s="673">
        <f t="shared" si="2"/>
        <v>49.248566039014584</v>
      </c>
    </row>
    <row r="162" spans="1:27" ht="15.95" customHeight="1" x14ac:dyDescent="0.25">
      <c r="A162" s="708"/>
      <c r="B162" s="81" t="s">
        <v>109</v>
      </c>
      <c r="C162" s="82">
        <v>2.7</v>
      </c>
      <c r="D162" s="83">
        <v>1.2930000000000001E-2</v>
      </c>
      <c r="E162" s="84">
        <v>1.20078324</v>
      </c>
      <c r="F162" s="85">
        <v>459</v>
      </c>
      <c r="G162" s="100" t="s">
        <v>45</v>
      </c>
      <c r="H162" s="101">
        <v>1</v>
      </c>
      <c r="I162" s="102" t="s">
        <v>526</v>
      </c>
      <c r="J162" s="102" t="s">
        <v>48</v>
      </c>
      <c r="K162" s="101">
        <v>8</v>
      </c>
      <c r="L162" s="101">
        <v>1967</v>
      </c>
      <c r="M162" s="103">
        <v>8.2639999999999993</v>
      </c>
      <c r="N162" s="103"/>
      <c r="O162" s="103"/>
      <c r="P162" s="103"/>
      <c r="Q162" s="103"/>
      <c r="R162" s="103">
        <v>8.2639999999999993</v>
      </c>
      <c r="S162" s="104">
        <v>478.44</v>
      </c>
      <c r="T162" s="103">
        <v>6.9829999999999997</v>
      </c>
      <c r="U162" s="104">
        <v>404.28</v>
      </c>
      <c r="V162" s="105">
        <v>1.7272682299396457E-2</v>
      </c>
      <c r="W162" s="103">
        <v>92.867999999999995</v>
      </c>
      <c r="X162" s="106">
        <v>1.60407945978035</v>
      </c>
      <c r="Y162" s="106">
        <v>1036.3609379637874</v>
      </c>
      <c r="Z162" s="595">
        <v>96.244767586821013</v>
      </c>
      <c r="AA162" s="673">
        <f t="shared" si="2"/>
        <v>88.297951914514684</v>
      </c>
    </row>
    <row r="163" spans="1:27" ht="15.95" customHeight="1" x14ac:dyDescent="0.25">
      <c r="A163" s="708"/>
      <c r="B163" s="81" t="s">
        <v>109</v>
      </c>
      <c r="C163" s="82">
        <v>2.7</v>
      </c>
      <c r="D163" s="83">
        <v>1.2930000000000001E-2</v>
      </c>
      <c r="E163" s="84">
        <v>1.20078324</v>
      </c>
      <c r="F163" s="85">
        <v>459</v>
      </c>
      <c r="G163" s="100" t="s">
        <v>45</v>
      </c>
      <c r="H163" s="101">
        <v>2</v>
      </c>
      <c r="I163" s="102" t="s">
        <v>527</v>
      </c>
      <c r="J163" s="102" t="s">
        <v>48</v>
      </c>
      <c r="K163" s="101">
        <v>59</v>
      </c>
      <c r="L163" s="101">
        <v>1975</v>
      </c>
      <c r="M163" s="103">
        <v>31.812999999999999</v>
      </c>
      <c r="N163" s="103">
        <v>3.06</v>
      </c>
      <c r="O163" s="103"/>
      <c r="P163" s="103">
        <v>-0.47299999999999998</v>
      </c>
      <c r="Q163" s="103">
        <v>5.1760000000000002</v>
      </c>
      <c r="R163" s="103">
        <v>23.577000000000002</v>
      </c>
      <c r="S163" s="104">
        <v>1704.26</v>
      </c>
      <c r="T163" s="103">
        <v>28.477</v>
      </c>
      <c r="U163" s="104">
        <v>1613.47</v>
      </c>
      <c r="V163" s="105">
        <v>1.7649537952363539E-2</v>
      </c>
      <c r="W163" s="103">
        <v>92.867999999999995</v>
      </c>
      <c r="X163" s="106">
        <v>1.639077290560097</v>
      </c>
      <c r="Y163" s="106">
        <v>1058.9722771418124</v>
      </c>
      <c r="Z163" s="595">
        <v>98.344637433605826</v>
      </c>
      <c r="AA163" s="673">
        <f t="shared" si="2"/>
        <v>90.224438012482409</v>
      </c>
    </row>
    <row r="164" spans="1:27" ht="15.95" customHeight="1" x14ac:dyDescent="0.25">
      <c r="A164" s="708"/>
      <c r="B164" s="81" t="s">
        <v>109</v>
      </c>
      <c r="C164" s="82">
        <v>2.7</v>
      </c>
      <c r="D164" s="83">
        <v>1.2930000000000001E-2</v>
      </c>
      <c r="E164" s="84">
        <v>1.20078324</v>
      </c>
      <c r="F164" s="85">
        <v>459</v>
      </c>
      <c r="G164" s="100" t="s">
        <v>45</v>
      </c>
      <c r="H164" s="101">
        <v>3</v>
      </c>
      <c r="I164" s="102" t="s">
        <v>528</v>
      </c>
      <c r="J164" s="102" t="s">
        <v>48</v>
      </c>
      <c r="K164" s="101">
        <v>40</v>
      </c>
      <c r="L164" s="101">
        <v>1963</v>
      </c>
      <c r="M164" s="103">
        <v>35.47</v>
      </c>
      <c r="N164" s="103">
        <v>3.2639999999999998</v>
      </c>
      <c r="O164" s="103"/>
      <c r="P164" s="103">
        <v>0.28699999999999998</v>
      </c>
      <c r="Q164" s="103"/>
      <c r="R164" s="103">
        <v>32.206000000000003</v>
      </c>
      <c r="S164" s="104">
        <v>1764.69</v>
      </c>
      <c r="T164" s="103">
        <v>32.206000000000003</v>
      </c>
      <c r="U164" s="104">
        <v>1764.69</v>
      </c>
      <c r="V164" s="105">
        <v>1.8250230918744937E-2</v>
      </c>
      <c r="W164" s="103">
        <v>92.867999999999995</v>
      </c>
      <c r="X164" s="106">
        <v>1.6948624449620047</v>
      </c>
      <c r="Y164" s="106">
        <v>1095.0138551246962</v>
      </c>
      <c r="Z164" s="595">
        <v>101.69174669772029</v>
      </c>
      <c r="AA164" s="673">
        <f t="shared" si="2"/>
        <v>93.295180456624109</v>
      </c>
    </row>
    <row r="165" spans="1:27" ht="15.95" customHeight="1" x14ac:dyDescent="0.25">
      <c r="A165" s="708"/>
      <c r="B165" s="81" t="s">
        <v>109</v>
      </c>
      <c r="C165" s="82">
        <v>2.7</v>
      </c>
      <c r="D165" s="83">
        <v>1.2930000000000001E-2</v>
      </c>
      <c r="E165" s="84">
        <v>1.20078324</v>
      </c>
      <c r="F165" s="85">
        <v>459</v>
      </c>
      <c r="G165" s="100" t="s">
        <v>45</v>
      </c>
      <c r="H165" s="101">
        <v>4</v>
      </c>
      <c r="I165" s="102" t="s">
        <v>529</v>
      </c>
      <c r="J165" s="102" t="s">
        <v>48</v>
      </c>
      <c r="K165" s="101">
        <v>8</v>
      </c>
      <c r="L165" s="101">
        <v>1972</v>
      </c>
      <c r="M165" s="103">
        <v>9.6829999999999998</v>
      </c>
      <c r="N165" s="103">
        <v>0.51</v>
      </c>
      <c r="O165" s="103">
        <v>1.3140000000000001</v>
      </c>
      <c r="P165" s="103">
        <v>-6.8000000000000005E-2</v>
      </c>
      <c r="Q165" s="103"/>
      <c r="R165" s="103">
        <v>7.859</v>
      </c>
      <c r="S165" s="104">
        <v>419.41</v>
      </c>
      <c r="T165" s="103">
        <v>7.859</v>
      </c>
      <c r="U165" s="104">
        <v>419.41</v>
      </c>
      <c r="V165" s="105">
        <v>1.8738227510073674E-2</v>
      </c>
      <c r="W165" s="103">
        <v>92.867999999999995</v>
      </c>
      <c r="X165" s="106">
        <v>1.7401817124055219</v>
      </c>
      <c r="Y165" s="106">
        <v>1124.2936506044202</v>
      </c>
      <c r="Z165" s="595">
        <v>104.4109027443313</v>
      </c>
      <c r="AA165" s="673">
        <f t="shared" si="2"/>
        <v>95.789819031496592</v>
      </c>
    </row>
    <row r="166" spans="1:27" ht="15.95" customHeight="1" x14ac:dyDescent="0.25">
      <c r="A166" s="708"/>
      <c r="B166" s="81" t="s">
        <v>109</v>
      </c>
      <c r="C166" s="82">
        <v>2.7</v>
      </c>
      <c r="D166" s="83">
        <v>1.2930000000000001E-2</v>
      </c>
      <c r="E166" s="84">
        <v>1.20078324</v>
      </c>
      <c r="F166" s="85">
        <v>459</v>
      </c>
      <c r="G166" s="100" t="s">
        <v>45</v>
      </c>
      <c r="H166" s="101">
        <v>5</v>
      </c>
      <c r="I166" s="102" t="s">
        <v>530</v>
      </c>
      <c r="J166" s="102" t="s">
        <v>48</v>
      </c>
      <c r="K166" s="101">
        <v>70</v>
      </c>
      <c r="L166" s="101">
        <v>1963</v>
      </c>
      <c r="M166" s="103">
        <v>61.720999999999997</v>
      </c>
      <c r="N166" s="103">
        <v>4.0289999999999999</v>
      </c>
      <c r="O166" s="103"/>
      <c r="P166" s="103">
        <v>-0.68400000000000005</v>
      </c>
      <c r="Q166" s="103"/>
      <c r="R166" s="103">
        <v>57.692</v>
      </c>
      <c r="S166" s="104">
        <v>2996.99</v>
      </c>
      <c r="T166" s="103">
        <v>57.692</v>
      </c>
      <c r="U166" s="104">
        <v>2996.99</v>
      </c>
      <c r="V166" s="105">
        <v>1.9249980814083464E-2</v>
      </c>
      <c r="W166" s="103">
        <v>92.867999999999995</v>
      </c>
      <c r="X166" s="106">
        <v>1.7877072182423031</v>
      </c>
      <c r="Y166" s="106">
        <v>1154.9988488450078</v>
      </c>
      <c r="Z166" s="595">
        <v>107.26243309453818</v>
      </c>
      <c r="AA166" s="673">
        <f t="shared" si="2"/>
        <v>98.405901921594648</v>
      </c>
    </row>
    <row r="167" spans="1:27" ht="15.95" customHeight="1" x14ac:dyDescent="0.25">
      <c r="A167" s="708"/>
      <c r="B167" s="81" t="s">
        <v>109</v>
      </c>
      <c r="C167" s="82">
        <v>2.7</v>
      </c>
      <c r="D167" s="83">
        <v>1.2930000000000001E-2</v>
      </c>
      <c r="E167" s="84">
        <v>1.20078324</v>
      </c>
      <c r="F167" s="85">
        <v>459</v>
      </c>
      <c r="G167" s="100" t="s">
        <v>45</v>
      </c>
      <c r="H167" s="101">
        <v>6</v>
      </c>
      <c r="I167" s="102" t="s">
        <v>531</v>
      </c>
      <c r="J167" s="102" t="s">
        <v>48</v>
      </c>
      <c r="K167" s="101">
        <v>31</v>
      </c>
      <c r="L167" s="101">
        <v>1968</v>
      </c>
      <c r="M167" s="103">
        <v>26.460999999999999</v>
      </c>
      <c r="N167" s="103">
        <v>2.1930000000000001</v>
      </c>
      <c r="O167" s="103"/>
      <c r="P167" s="103">
        <v>0.432</v>
      </c>
      <c r="Q167" s="103">
        <v>4.3680000000000003</v>
      </c>
      <c r="R167" s="103">
        <v>19.899999999999999</v>
      </c>
      <c r="S167" s="104">
        <v>1253.31</v>
      </c>
      <c r="T167" s="103">
        <v>24.137</v>
      </c>
      <c r="U167" s="104">
        <v>1215.6300000000001</v>
      </c>
      <c r="V167" s="105">
        <v>1.9855548151987035E-2</v>
      </c>
      <c r="W167" s="103">
        <v>92.867999999999995</v>
      </c>
      <c r="X167" s="106">
        <v>1.8439450457787319</v>
      </c>
      <c r="Y167" s="106">
        <v>1191.332889119222</v>
      </c>
      <c r="Z167" s="595">
        <v>110.63670274672391</v>
      </c>
      <c r="AA167" s="673">
        <f t="shared" si="2"/>
        <v>101.50156215295772</v>
      </c>
    </row>
    <row r="168" spans="1:27" ht="15.95" customHeight="1" x14ac:dyDescent="0.25">
      <c r="A168" s="708"/>
      <c r="B168" s="81" t="s">
        <v>109</v>
      </c>
      <c r="C168" s="82">
        <v>2.7</v>
      </c>
      <c r="D168" s="83">
        <v>1.2930000000000001E-2</v>
      </c>
      <c r="E168" s="84">
        <v>1.20078324</v>
      </c>
      <c r="F168" s="85">
        <v>459</v>
      </c>
      <c r="G168" s="100" t="s">
        <v>45</v>
      </c>
      <c r="H168" s="101">
        <v>7</v>
      </c>
      <c r="I168" s="102" t="s">
        <v>532</v>
      </c>
      <c r="J168" s="102" t="s">
        <v>48</v>
      </c>
      <c r="K168" s="101">
        <v>20</v>
      </c>
      <c r="L168" s="101">
        <v>1965</v>
      </c>
      <c r="M168" s="103">
        <v>25.72898</v>
      </c>
      <c r="N168" s="103">
        <v>2.04</v>
      </c>
      <c r="O168" s="103">
        <v>2.8933</v>
      </c>
      <c r="P168" s="103">
        <v>-0.58899999999999997</v>
      </c>
      <c r="Q168" s="103"/>
      <c r="R168" s="103">
        <v>20.795680000000001</v>
      </c>
      <c r="S168" s="104">
        <v>1026.1099999999999</v>
      </c>
      <c r="T168" s="103">
        <v>20.795680000000001</v>
      </c>
      <c r="U168" s="104">
        <v>1026.1099999999999</v>
      </c>
      <c r="V168" s="105">
        <v>2.026652113321184E-2</v>
      </c>
      <c r="W168" s="103">
        <v>92.867999999999995</v>
      </c>
      <c r="X168" s="106">
        <v>1.882111284599117</v>
      </c>
      <c r="Y168" s="106">
        <v>1215.9912679927106</v>
      </c>
      <c r="Z168" s="595">
        <v>112.92667707594704</v>
      </c>
      <c r="AA168" s="673">
        <f t="shared" si="2"/>
        <v>103.60245603297894</v>
      </c>
    </row>
    <row r="169" spans="1:27" ht="15.95" customHeight="1" x14ac:dyDescent="0.25">
      <c r="A169" s="708"/>
      <c r="B169" s="81" t="s">
        <v>109</v>
      </c>
      <c r="C169" s="82">
        <v>2.7</v>
      </c>
      <c r="D169" s="83">
        <v>1.2930000000000001E-2</v>
      </c>
      <c r="E169" s="84">
        <v>1.20078324</v>
      </c>
      <c r="F169" s="85">
        <v>459</v>
      </c>
      <c r="G169" s="100" t="s">
        <v>45</v>
      </c>
      <c r="H169" s="101">
        <v>8</v>
      </c>
      <c r="I169" s="102" t="s">
        <v>533</v>
      </c>
      <c r="J169" s="102" t="s">
        <v>48</v>
      </c>
      <c r="K169" s="101">
        <v>6</v>
      </c>
      <c r="L169" s="101">
        <v>1959</v>
      </c>
      <c r="M169" s="103">
        <v>7.4869968</v>
      </c>
      <c r="N169" s="103">
        <v>0.35699999999999998</v>
      </c>
      <c r="O169" s="103">
        <v>0.31532680000000002</v>
      </c>
      <c r="P169" s="103">
        <v>5.0999999999999997E-2</v>
      </c>
      <c r="Q169" s="103"/>
      <c r="R169" s="103">
        <v>6.8146699999999996</v>
      </c>
      <c r="S169" s="104">
        <v>325.89</v>
      </c>
      <c r="T169" s="103">
        <v>6.8146699999999996</v>
      </c>
      <c r="U169" s="104">
        <v>325.89</v>
      </c>
      <c r="V169" s="105">
        <v>2.0910951548068366E-2</v>
      </c>
      <c r="W169" s="103">
        <v>92.867999999999995</v>
      </c>
      <c r="X169" s="106">
        <v>1.9419582483660129</v>
      </c>
      <c r="Y169" s="106">
        <v>1254.657092884102</v>
      </c>
      <c r="Z169" s="595">
        <v>116.51749490196077</v>
      </c>
      <c r="AA169" s="673">
        <f t="shared" si="2"/>
        <v>106.89678431372548</v>
      </c>
    </row>
    <row r="170" spans="1:27" ht="15.95" customHeight="1" x14ac:dyDescent="0.25">
      <c r="A170" s="708"/>
      <c r="B170" s="81" t="s">
        <v>109</v>
      </c>
      <c r="C170" s="82">
        <v>2.7</v>
      </c>
      <c r="D170" s="83">
        <v>1.2930000000000001E-2</v>
      </c>
      <c r="E170" s="84">
        <v>1.20078324</v>
      </c>
      <c r="F170" s="85">
        <v>459</v>
      </c>
      <c r="G170" s="100" t="s">
        <v>45</v>
      </c>
      <c r="H170" s="101">
        <v>9</v>
      </c>
      <c r="I170" s="102" t="s">
        <v>534</v>
      </c>
      <c r="J170" s="102" t="s">
        <v>48</v>
      </c>
      <c r="K170" s="101">
        <v>19</v>
      </c>
      <c r="L170" s="101">
        <v>1975</v>
      </c>
      <c r="M170" s="103">
        <v>8.9879999999999995</v>
      </c>
      <c r="N170" s="103"/>
      <c r="O170" s="103"/>
      <c r="P170" s="103"/>
      <c r="Q170" s="103"/>
      <c r="R170" s="103">
        <v>8.9879999999999995</v>
      </c>
      <c r="S170" s="104">
        <v>418.64</v>
      </c>
      <c r="T170" s="103">
        <v>7.1592264999999999</v>
      </c>
      <c r="U170" s="104">
        <v>333.46</v>
      </c>
      <c r="V170" s="105">
        <v>2.1469521081988845E-2</v>
      </c>
      <c r="W170" s="103">
        <v>92.867999999999995</v>
      </c>
      <c r="X170" s="106">
        <v>1.9938314838421398</v>
      </c>
      <c r="Y170" s="106">
        <v>1288.1712649193307</v>
      </c>
      <c r="Z170" s="595">
        <v>119.6298890305284</v>
      </c>
      <c r="AA170" s="673">
        <f t="shared" si="2"/>
        <v>109.75219177112697</v>
      </c>
    </row>
    <row r="171" spans="1:27" ht="15.95" customHeight="1" x14ac:dyDescent="0.25">
      <c r="A171" s="708"/>
      <c r="B171" s="81" t="s">
        <v>109</v>
      </c>
      <c r="C171" s="82">
        <v>2.7</v>
      </c>
      <c r="D171" s="83">
        <v>1.2930000000000001E-2</v>
      </c>
      <c r="E171" s="84">
        <v>1.20078324</v>
      </c>
      <c r="F171" s="85">
        <v>459</v>
      </c>
      <c r="G171" s="100" t="s">
        <v>45</v>
      </c>
      <c r="H171" s="101">
        <v>10</v>
      </c>
      <c r="I171" s="102" t="s">
        <v>535</v>
      </c>
      <c r="J171" s="102" t="s">
        <v>48</v>
      </c>
      <c r="K171" s="101">
        <v>8</v>
      </c>
      <c r="L171" s="101">
        <v>1953</v>
      </c>
      <c r="M171" s="103">
        <v>6.7570000000000006</v>
      </c>
      <c r="N171" s="103">
        <v>0.66300000000000003</v>
      </c>
      <c r="O171" s="103"/>
      <c r="P171" s="103">
        <v>0.23408999999999999</v>
      </c>
      <c r="Q171" s="103"/>
      <c r="R171" s="103">
        <v>6.0940000000000003</v>
      </c>
      <c r="S171" s="104">
        <v>273.27999999999997</v>
      </c>
      <c r="T171" s="103">
        <v>4.5782999999999996</v>
      </c>
      <c r="U171" s="104">
        <v>205.31</v>
      </c>
      <c r="V171" s="105">
        <v>2.2299449612780672E-2</v>
      </c>
      <c r="W171" s="103">
        <v>92.867999999999995</v>
      </c>
      <c r="X171" s="106">
        <v>2.0709052866397153</v>
      </c>
      <c r="Y171" s="106">
        <v>1337.9669767668404</v>
      </c>
      <c r="Z171" s="595">
        <v>124.25431719838292</v>
      </c>
      <c r="AA171" s="673">
        <f t="shared" si="2"/>
        <v>113.99478642053478</v>
      </c>
    </row>
    <row r="172" spans="1:27" ht="15.95" customHeight="1" x14ac:dyDescent="0.25">
      <c r="A172" s="708"/>
      <c r="B172" s="81" t="s">
        <v>109</v>
      </c>
      <c r="C172" s="82">
        <v>2.7</v>
      </c>
      <c r="D172" s="83">
        <v>1.2930000000000001E-2</v>
      </c>
      <c r="E172" s="84">
        <v>1.20078324</v>
      </c>
      <c r="F172" s="85">
        <v>459</v>
      </c>
      <c r="G172" s="107" t="s">
        <v>46</v>
      </c>
      <c r="H172" s="108">
        <v>1</v>
      </c>
      <c r="I172" s="109" t="s">
        <v>536</v>
      </c>
      <c r="J172" s="109" t="s">
        <v>48</v>
      </c>
      <c r="K172" s="108">
        <v>80</v>
      </c>
      <c r="L172" s="108">
        <v>1961</v>
      </c>
      <c r="M172" s="110">
        <v>35.785000000000004</v>
      </c>
      <c r="N172" s="110">
        <v>3.0089999999999999</v>
      </c>
      <c r="O172" s="110"/>
      <c r="P172" s="110">
        <v>0.40896900000000003</v>
      </c>
      <c r="Q172" s="110"/>
      <c r="R172" s="110">
        <v>32.776000000000003</v>
      </c>
      <c r="S172" s="111">
        <v>1343.89</v>
      </c>
      <c r="T172" s="110">
        <v>32.776000000000003</v>
      </c>
      <c r="U172" s="111">
        <v>1343.89</v>
      </c>
      <c r="V172" s="112">
        <v>2.4388900877303946E-2</v>
      </c>
      <c r="W172" s="110">
        <v>92.867999999999995</v>
      </c>
      <c r="X172" s="113">
        <v>2.2649484466734626</v>
      </c>
      <c r="Y172" s="113">
        <v>1463.3340526382367</v>
      </c>
      <c r="Z172" s="592">
        <v>135.89690680040778</v>
      </c>
      <c r="AA172" s="673">
        <f t="shared" si="2"/>
        <v>124.67606128477777</v>
      </c>
    </row>
    <row r="173" spans="1:27" ht="15.95" customHeight="1" x14ac:dyDescent="0.25">
      <c r="A173" s="708"/>
      <c r="B173" s="81" t="s">
        <v>109</v>
      </c>
      <c r="C173" s="82">
        <v>2.7</v>
      </c>
      <c r="D173" s="83">
        <v>1.2930000000000001E-2</v>
      </c>
      <c r="E173" s="84">
        <v>1.20078324</v>
      </c>
      <c r="F173" s="85">
        <v>459</v>
      </c>
      <c r="G173" s="107" t="s">
        <v>46</v>
      </c>
      <c r="H173" s="108">
        <v>2</v>
      </c>
      <c r="I173" s="109" t="s">
        <v>537</v>
      </c>
      <c r="J173" s="109" t="s">
        <v>48</v>
      </c>
      <c r="K173" s="108">
        <v>13</v>
      </c>
      <c r="L173" s="108">
        <v>1950</v>
      </c>
      <c r="M173" s="110">
        <v>11.839</v>
      </c>
      <c r="N173" s="110"/>
      <c r="O173" s="110"/>
      <c r="P173" s="110"/>
      <c r="Q173" s="110"/>
      <c r="R173" s="110">
        <v>11.839</v>
      </c>
      <c r="S173" s="111">
        <v>483.99</v>
      </c>
      <c r="T173" s="110">
        <v>11.839</v>
      </c>
      <c r="U173" s="111">
        <v>483.99</v>
      </c>
      <c r="V173" s="112">
        <v>2.4461249199363624E-2</v>
      </c>
      <c r="W173" s="110">
        <v>92.867999999999995</v>
      </c>
      <c r="X173" s="113">
        <v>2.271667290646501</v>
      </c>
      <c r="Y173" s="113">
        <v>1467.6749519618174</v>
      </c>
      <c r="Z173" s="592">
        <v>136.30003743879004</v>
      </c>
      <c r="AA173" s="673">
        <f t="shared" si="2"/>
        <v>125.04590590714682</v>
      </c>
    </row>
    <row r="174" spans="1:27" ht="15.95" customHeight="1" x14ac:dyDescent="0.25">
      <c r="A174" s="708"/>
      <c r="B174" s="81" t="s">
        <v>109</v>
      </c>
      <c r="C174" s="82">
        <v>2.7</v>
      </c>
      <c r="D174" s="83">
        <v>1.2930000000000001E-2</v>
      </c>
      <c r="E174" s="84">
        <v>1.20078324</v>
      </c>
      <c r="F174" s="85">
        <v>459</v>
      </c>
      <c r="G174" s="107" t="s">
        <v>46</v>
      </c>
      <c r="H174" s="108">
        <v>3</v>
      </c>
      <c r="I174" s="109" t="s">
        <v>156</v>
      </c>
      <c r="J174" s="109" t="s">
        <v>48</v>
      </c>
      <c r="K174" s="108">
        <v>65</v>
      </c>
      <c r="L174" s="108">
        <v>1963</v>
      </c>
      <c r="M174" s="110">
        <v>35.048999999999999</v>
      </c>
      <c r="N174" s="110">
        <v>2.2440000000000002</v>
      </c>
      <c r="O174" s="110"/>
      <c r="P174" s="110">
        <v>0.29447400000000001</v>
      </c>
      <c r="Q174" s="110"/>
      <c r="R174" s="110">
        <v>32.805</v>
      </c>
      <c r="S174" s="111">
        <v>1311.53</v>
      </c>
      <c r="T174" s="110">
        <v>32.805</v>
      </c>
      <c r="U174" s="111">
        <v>1311.53</v>
      </c>
      <c r="V174" s="112">
        <v>2.5012771343392831E-2</v>
      </c>
      <c r="W174" s="110">
        <v>92.867999999999995</v>
      </c>
      <c r="X174" s="113">
        <v>2.3228860491182055</v>
      </c>
      <c r="Y174" s="113">
        <v>1500.7662806035698</v>
      </c>
      <c r="Z174" s="592">
        <v>139.37316294709231</v>
      </c>
      <c r="AA174" s="673">
        <f t="shared" si="2"/>
        <v>127.86528710742412</v>
      </c>
    </row>
    <row r="175" spans="1:27" ht="15.95" customHeight="1" x14ac:dyDescent="0.25">
      <c r="A175" s="708"/>
      <c r="B175" s="81" t="s">
        <v>109</v>
      </c>
      <c r="C175" s="82">
        <v>2.7</v>
      </c>
      <c r="D175" s="83">
        <v>1.2930000000000001E-2</v>
      </c>
      <c r="E175" s="84">
        <v>1.20078324</v>
      </c>
      <c r="F175" s="85">
        <v>459</v>
      </c>
      <c r="G175" s="107" t="s">
        <v>46</v>
      </c>
      <c r="H175" s="108">
        <v>4</v>
      </c>
      <c r="I175" s="109" t="s">
        <v>538</v>
      </c>
      <c r="J175" s="109" t="s">
        <v>48</v>
      </c>
      <c r="K175" s="108">
        <v>5</v>
      </c>
      <c r="L175" s="108">
        <v>1959</v>
      </c>
      <c r="M175" s="110">
        <v>8.5359999999999996</v>
      </c>
      <c r="N175" s="110">
        <v>0.33150000000000002</v>
      </c>
      <c r="O175" s="110">
        <v>0.262654</v>
      </c>
      <c r="P175" s="110">
        <v>0.20799999999999999</v>
      </c>
      <c r="Q175" s="110"/>
      <c r="R175" s="110">
        <v>7.941846</v>
      </c>
      <c r="S175" s="111">
        <v>311.52</v>
      </c>
      <c r="T175" s="110">
        <v>5.5377754000000001</v>
      </c>
      <c r="U175" s="111">
        <v>217.22</v>
      </c>
      <c r="V175" s="112">
        <v>2.549385599852684E-2</v>
      </c>
      <c r="W175" s="110">
        <v>92.867999999999995</v>
      </c>
      <c r="X175" s="113">
        <v>2.3675634188711907</v>
      </c>
      <c r="Y175" s="113">
        <v>1529.6313599116104</v>
      </c>
      <c r="Z175" s="592">
        <v>142.05380513227144</v>
      </c>
      <c r="AA175" s="673">
        <f t="shared" si="2"/>
        <v>130.3245918644692</v>
      </c>
    </row>
    <row r="176" spans="1:27" ht="15.95" customHeight="1" x14ac:dyDescent="0.25">
      <c r="A176" s="708"/>
      <c r="B176" s="81" t="s">
        <v>109</v>
      </c>
      <c r="C176" s="82">
        <v>2.7</v>
      </c>
      <c r="D176" s="83">
        <v>1.2930000000000001E-2</v>
      </c>
      <c r="E176" s="84">
        <v>1.20078324</v>
      </c>
      <c r="F176" s="85">
        <v>459</v>
      </c>
      <c r="G176" s="107" t="s">
        <v>46</v>
      </c>
      <c r="H176" s="108">
        <v>5</v>
      </c>
      <c r="I176" s="109" t="s">
        <v>248</v>
      </c>
      <c r="J176" s="109" t="s">
        <v>48</v>
      </c>
      <c r="K176" s="108">
        <v>5</v>
      </c>
      <c r="L176" s="108">
        <v>1926</v>
      </c>
      <c r="M176" s="110">
        <v>8.4189959999999999</v>
      </c>
      <c r="N176" s="110">
        <v>0.255</v>
      </c>
      <c r="O176" s="110">
        <v>1.75946</v>
      </c>
      <c r="P176" s="110">
        <v>-0.153</v>
      </c>
      <c r="Q176" s="110"/>
      <c r="R176" s="110">
        <v>6.4045360000000002</v>
      </c>
      <c r="S176" s="111">
        <v>245.89</v>
      </c>
      <c r="T176" s="110">
        <v>6.4045379999999996</v>
      </c>
      <c r="U176" s="111">
        <v>245.89</v>
      </c>
      <c r="V176" s="112">
        <v>2.6046354060758874E-2</v>
      </c>
      <c r="W176" s="110">
        <v>92.867999999999995</v>
      </c>
      <c r="X176" s="113">
        <v>2.4188728089145548</v>
      </c>
      <c r="Y176" s="113">
        <v>1562.7812436455324</v>
      </c>
      <c r="Z176" s="592">
        <v>145.13236853487331</v>
      </c>
      <c r="AA176" s="673">
        <f t="shared" si="2"/>
        <v>133.14896195859936</v>
      </c>
    </row>
    <row r="177" spans="1:27" ht="15.95" customHeight="1" x14ac:dyDescent="0.25">
      <c r="A177" s="708"/>
      <c r="B177" s="81" t="s">
        <v>109</v>
      </c>
      <c r="C177" s="82">
        <v>2.7</v>
      </c>
      <c r="D177" s="83">
        <v>1.2930000000000001E-2</v>
      </c>
      <c r="E177" s="84">
        <v>1.20078324</v>
      </c>
      <c r="F177" s="85">
        <v>459</v>
      </c>
      <c r="G177" s="107" t="s">
        <v>46</v>
      </c>
      <c r="H177" s="108">
        <v>6</v>
      </c>
      <c r="I177" s="109" t="s">
        <v>539</v>
      </c>
      <c r="J177" s="109" t="s">
        <v>48</v>
      </c>
      <c r="K177" s="108">
        <v>8</v>
      </c>
      <c r="L177" s="108">
        <v>1925</v>
      </c>
      <c r="M177" s="110">
        <v>10.446999999999999</v>
      </c>
      <c r="N177" s="110">
        <v>9.6390000000000003E-2</v>
      </c>
      <c r="O177" s="110"/>
      <c r="P177" s="110">
        <v>2.3E-2</v>
      </c>
      <c r="Q177" s="110"/>
      <c r="R177" s="110">
        <v>10.35061</v>
      </c>
      <c r="S177" s="111">
        <v>368.39</v>
      </c>
      <c r="T177" s="110">
        <v>3.5143578</v>
      </c>
      <c r="U177" s="111">
        <v>125.08</v>
      </c>
      <c r="V177" s="112">
        <v>2.809688039654621E-2</v>
      </c>
      <c r="W177" s="110">
        <v>92.867999999999995</v>
      </c>
      <c r="X177" s="113">
        <v>2.6093010886664532</v>
      </c>
      <c r="Y177" s="113">
        <v>1685.8128237927726</v>
      </c>
      <c r="Z177" s="592">
        <v>156.55806531998718</v>
      </c>
      <c r="AA177" s="673">
        <f t="shared" si="2"/>
        <v>143.63125258714419</v>
      </c>
    </row>
    <row r="178" spans="1:27" ht="15.95" customHeight="1" x14ac:dyDescent="0.25">
      <c r="A178" s="708"/>
      <c r="B178" s="81" t="s">
        <v>109</v>
      </c>
      <c r="C178" s="82">
        <v>2.7</v>
      </c>
      <c r="D178" s="83">
        <v>1.2930000000000001E-2</v>
      </c>
      <c r="E178" s="84">
        <v>1.20078324</v>
      </c>
      <c r="F178" s="85">
        <v>459</v>
      </c>
      <c r="G178" s="107" t="s">
        <v>46</v>
      </c>
      <c r="H178" s="108">
        <v>7</v>
      </c>
      <c r="I178" s="109" t="s">
        <v>540</v>
      </c>
      <c r="J178" s="109" t="s">
        <v>48</v>
      </c>
      <c r="K178" s="108">
        <v>7</v>
      </c>
      <c r="L178" s="108">
        <v>1961</v>
      </c>
      <c r="M178" s="110">
        <v>10.825000000000001</v>
      </c>
      <c r="N178" s="110">
        <v>0.35699999999999998</v>
      </c>
      <c r="O178" s="110">
        <v>1.49688</v>
      </c>
      <c r="P178" s="110">
        <v>-6.3750000000000001E-2</v>
      </c>
      <c r="Q178" s="110"/>
      <c r="R178" s="110">
        <v>8.9711200000000009</v>
      </c>
      <c r="S178" s="111">
        <v>480.46</v>
      </c>
      <c r="T178" s="110">
        <v>8.9711200000000009</v>
      </c>
      <c r="U178" s="111">
        <v>307.27</v>
      </c>
      <c r="V178" s="112">
        <v>2.919621180069646E-2</v>
      </c>
      <c r="W178" s="110">
        <v>92.867999999999995</v>
      </c>
      <c r="X178" s="113">
        <v>2.7113937975070788</v>
      </c>
      <c r="Y178" s="113">
        <v>1751.7727080417876</v>
      </c>
      <c r="Z178" s="592">
        <v>162.68362785042473</v>
      </c>
      <c r="AA178" s="673">
        <f t="shared" si="2"/>
        <v>149.25103472516028</v>
      </c>
    </row>
    <row r="179" spans="1:27" ht="15.95" customHeight="1" x14ac:dyDescent="0.25">
      <c r="A179" s="708"/>
      <c r="B179" s="81" t="s">
        <v>109</v>
      </c>
      <c r="C179" s="82">
        <v>2.7</v>
      </c>
      <c r="D179" s="83">
        <v>1.2930000000000001E-2</v>
      </c>
      <c r="E179" s="84">
        <v>1.20078324</v>
      </c>
      <c r="F179" s="85">
        <v>459</v>
      </c>
      <c r="G179" s="107" t="s">
        <v>46</v>
      </c>
      <c r="H179" s="108">
        <v>8</v>
      </c>
      <c r="I179" s="109" t="s">
        <v>341</v>
      </c>
      <c r="J179" s="109" t="s">
        <v>48</v>
      </c>
      <c r="K179" s="108">
        <v>5</v>
      </c>
      <c r="L179" s="108">
        <v>1934</v>
      </c>
      <c r="M179" s="110">
        <v>4.819</v>
      </c>
      <c r="N179" s="110"/>
      <c r="O179" s="110"/>
      <c r="P179" s="110"/>
      <c r="Q179" s="110"/>
      <c r="R179" s="110">
        <v>4.819</v>
      </c>
      <c r="S179" s="111">
        <v>155.12</v>
      </c>
      <c r="T179" s="110">
        <v>4.819</v>
      </c>
      <c r="U179" s="111">
        <v>155.12</v>
      </c>
      <c r="V179" s="112">
        <v>3.1066271273852499E-2</v>
      </c>
      <c r="W179" s="110">
        <v>92.867999999999995</v>
      </c>
      <c r="X179" s="113">
        <v>2.8850624806601339</v>
      </c>
      <c r="Y179" s="113">
        <v>1863.9762764311502</v>
      </c>
      <c r="Z179" s="592">
        <v>173.10374883960804</v>
      </c>
      <c r="AA179" s="673">
        <f t="shared" si="2"/>
        <v>158.81077875193398</v>
      </c>
    </row>
    <row r="180" spans="1:27" ht="15.95" customHeight="1" x14ac:dyDescent="0.25">
      <c r="A180" s="708"/>
      <c r="B180" s="81" t="s">
        <v>109</v>
      </c>
      <c r="C180" s="82">
        <v>2.7</v>
      </c>
      <c r="D180" s="83">
        <v>1.2930000000000001E-2</v>
      </c>
      <c r="E180" s="84">
        <v>1.20078324</v>
      </c>
      <c r="F180" s="85">
        <v>459</v>
      </c>
      <c r="G180" s="107" t="s">
        <v>46</v>
      </c>
      <c r="H180" s="108">
        <v>9</v>
      </c>
      <c r="I180" s="109" t="s">
        <v>180</v>
      </c>
      <c r="J180" s="109" t="s">
        <v>48</v>
      </c>
      <c r="K180" s="108">
        <v>22</v>
      </c>
      <c r="L180" s="108">
        <v>1963</v>
      </c>
      <c r="M180" s="110">
        <v>15.865</v>
      </c>
      <c r="N180" s="110"/>
      <c r="O180" s="110"/>
      <c r="P180" s="110"/>
      <c r="Q180" s="110"/>
      <c r="R180" s="110">
        <v>15.865</v>
      </c>
      <c r="S180" s="111">
        <v>502.1</v>
      </c>
      <c r="T180" s="110">
        <v>15.865</v>
      </c>
      <c r="U180" s="111">
        <v>502.1</v>
      </c>
      <c r="V180" s="112">
        <v>3.1597291376219874E-2</v>
      </c>
      <c r="W180" s="110">
        <v>92.867999999999995</v>
      </c>
      <c r="X180" s="113">
        <v>2.9343772555267873</v>
      </c>
      <c r="Y180" s="113">
        <v>1895.8374825731926</v>
      </c>
      <c r="Z180" s="592">
        <v>176.06263533160725</v>
      </c>
      <c r="AA180" s="673">
        <f t="shared" si="2"/>
        <v>161.52535351523599</v>
      </c>
    </row>
    <row r="181" spans="1:27" ht="15.95" customHeight="1" thickBot="1" x14ac:dyDescent="0.3">
      <c r="A181" s="710"/>
      <c r="B181" s="134" t="s">
        <v>109</v>
      </c>
      <c r="C181" s="144">
        <v>2.7</v>
      </c>
      <c r="D181" s="145">
        <v>1.2930000000000001E-2</v>
      </c>
      <c r="E181" s="146">
        <v>1.20078324</v>
      </c>
      <c r="F181" s="147">
        <v>459</v>
      </c>
      <c r="G181" s="135" t="s">
        <v>46</v>
      </c>
      <c r="H181" s="136">
        <v>10</v>
      </c>
      <c r="I181" s="137" t="s">
        <v>191</v>
      </c>
      <c r="J181" s="137" t="s">
        <v>48</v>
      </c>
      <c r="K181" s="136">
        <v>3</v>
      </c>
      <c r="L181" s="136">
        <v>1955</v>
      </c>
      <c r="M181" s="138">
        <v>8.5960000000000001</v>
      </c>
      <c r="N181" s="138">
        <v>0.153</v>
      </c>
      <c r="O181" s="138"/>
      <c r="P181" s="138">
        <v>5.0999999999999997E-2</v>
      </c>
      <c r="Q181" s="138"/>
      <c r="R181" s="138">
        <v>8.4429999999999996</v>
      </c>
      <c r="S181" s="139">
        <v>249.66</v>
      </c>
      <c r="T181" s="138">
        <v>5.5265383000000003</v>
      </c>
      <c r="U181" s="139">
        <v>163.41999999999999</v>
      </c>
      <c r="V181" s="140">
        <v>3.3818004528209523E-2</v>
      </c>
      <c r="W181" s="138">
        <v>92.867999999999995</v>
      </c>
      <c r="X181" s="141">
        <v>3.1406104445257617</v>
      </c>
      <c r="Y181" s="141">
        <v>2029.0802716925716</v>
      </c>
      <c r="Z181" s="596">
        <v>188.43662667154572</v>
      </c>
      <c r="AA181" s="673">
        <f t="shared" si="2"/>
        <v>172.87763914820707</v>
      </c>
    </row>
    <row r="182" spans="1:27" ht="15.95" customHeight="1" x14ac:dyDescent="0.2">
      <c r="A182" s="740" t="s">
        <v>275</v>
      </c>
      <c r="B182" s="148" t="s">
        <v>115</v>
      </c>
      <c r="C182" s="149">
        <v>2.8</v>
      </c>
      <c r="D182" s="150">
        <v>1.1900000000000001E-2</v>
      </c>
      <c r="E182" s="151">
        <v>1.14002</v>
      </c>
      <c r="F182" s="152">
        <v>456</v>
      </c>
      <c r="G182" s="127" t="s">
        <v>38</v>
      </c>
      <c r="H182" s="153">
        <v>1</v>
      </c>
      <c r="I182" s="154" t="s">
        <v>541</v>
      </c>
      <c r="J182" s="155"/>
      <c r="K182" s="156">
        <v>96</v>
      </c>
      <c r="L182" s="157">
        <v>2021</v>
      </c>
      <c r="M182" s="158">
        <v>7.06</v>
      </c>
      <c r="N182" s="158">
        <v>1.83</v>
      </c>
      <c r="O182" s="158">
        <v>0.17</v>
      </c>
      <c r="P182" s="158">
        <v>-0.1437400000000002</v>
      </c>
      <c r="Q182" s="158">
        <v>0.52</v>
      </c>
      <c r="R182" s="158">
        <v>4.68</v>
      </c>
      <c r="S182" s="159">
        <v>1459.52</v>
      </c>
      <c r="T182" s="158">
        <v>5.2</v>
      </c>
      <c r="U182" s="159">
        <v>1459.52</v>
      </c>
      <c r="V182" s="160">
        <v>3.5628151721113794E-3</v>
      </c>
      <c r="W182" s="161">
        <v>95.8</v>
      </c>
      <c r="X182" s="162">
        <v>0.34131769348827012</v>
      </c>
      <c r="Y182" s="162">
        <v>213.76891032668277</v>
      </c>
      <c r="Z182" s="658">
        <v>20.47906160929621</v>
      </c>
      <c r="AA182" s="673">
        <f t="shared" si="2"/>
        <v>18.788129916785511</v>
      </c>
    </row>
    <row r="183" spans="1:27" ht="15.95" customHeight="1" x14ac:dyDescent="0.2">
      <c r="A183" s="741"/>
      <c r="B183" s="163" t="s">
        <v>110</v>
      </c>
      <c r="C183" s="164">
        <v>2.7</v>
      </c>
      <c r="D183" s="165">
        <v>1.11E-2</v>
      </c>
      <c r="E183" s="166"/>
      <c r="F183" s="167">
        <v>459</v>
      </c>
      <c r="G183" s="86" t="s">
        <v>38</v>
      </c>
      <c r="H183" s="168">
        <v>2</v>
      </c>
      <c r="I183" s="169" t="s">
        <v>542</v>
      </c>
      <c r="J183" s="170" t="s">
        <v>47</v>
      </c>
      <c r="K183" s="171">
        <v>48</v>
      </c>
      <c r="L183" s="172" t="s">
        <v>59</v>
      </c>
      <c r="M183" s="173">
        <v>51.46</v>
      </c>
      <c r="N183" s="173">
        <v>9.98</v>
      </c>
      <c r="O183" s="173">
        <v>11.23</v>
      </c>
      <c r="P183" s="173">
        <v>1.2909999999999986</v>
      </c>
      <c r="Q183" s="173">
        <v>5.2127999999999997</v>
      </c>
      <c r="R183" s="173">
        <v>23.747199999999999</v>
      </c>
      <c r="S183" s="174">
        <v>5793.16</v>
      </c>
      <c r="T183" s="173">
        <v>28.96</v>
      </c>
      <c r="U183" s="174">
        <v>5793.16</v>
      </c>
      <c r="V183" s="175">
        <v>4.9989988192972405E-3</v>
      </c>
      <c r="W183" s="176">
        <v>95.8</v>
      </c>
      <c r="X183" s="177">
        <v>0.47890408688867564</v>
      </c>
      <c r="Y183" s="177">
        <v>299.9399291578344</v>
      </c>
      <c r="Z183" s="659">
        <v>28.734245213320534</v>
      </c>
      <c r="AA183" s="673">
        <f t="shared" si="2"/>
        <v>26.36169285625737</v>
      </c>
    </row>
    <row r="184" spans="1:27" ht="15.95" customHeight="1" x14ac:dyDescent="0.2">
      <c r="A184" s="741"/>
      <c r="B184" s="163" t="s">
        <v>110</v>
      </c>
      <c r="C184" s="164">
        <v>2.7</v>
      </c>
      <c r="D184" s="165">
        <v>1.11E-2</v>
      </c>
      <c r="E184" s="166"/>
      <c r="F184" s="167">
        <v>459</v>
      </c>
      <c r="G184" s="86" t="s">
        <v>38</v>
      </c>
      <c r="H184" s="168">
        <v>3</v>
      </c>
      <c r="I184" s="169" t="s">
        <v>543</v>
      </c>
      <c r="J184" s="170" t="s">
        <v>47</v>
      </c>
      <c r="K184" s="171">
        <v>71</v>
      </c>
      <c r="L184" s="172" t="s">
        <v>59</v>
      </c>
      <c r="M184" s="173">
        <v>35.76</v>
      </c>
      <c r="N184" s="173">
        <v>6.55</v>
      </c>
      <c r="O184" s="173">
        <v>7.44</v>
      </c>
      <c r="P184" s="173">
        <v>-0.48099999999999987</v>
      </c>
      <c r="Q184" s="173">
        <v>4.0049999999999999</v>
      </c>
      <c r="R184" s="173">
        <v>18.245000000000001</v>
      </c>
      <c r="S184" s="174">
        <v>3980.59</v>
      </c>
      <c r="T184" s="173">
        <v>22.25</v>
      </c>
      <c r="U184" s="174">
        <v>3980.59</v>
      </c>
      <c r="V184" s="175">
        <v>5.5896236487555859E-3</v>
      </c>
      <c r="W184" s="176">
        <v>95.8</v>
      </c>
      <c r="X184" s="177">
        <v>0.5354859455507851</v>
      </c>
      <c r="Y184" s="177">
        <v>335.37741892533512</v>
      </c>
      <c r="Z184" s="659">
        <v>32.129156733047104</v>
      </c>
      <c r="AA184" s="673">
        <f t="shared" si="2"/>
        <v>29.476290580777157</v>
      </c>
    </row>
    <row r="185" spans="1:27" ht="15.95" customHeight="1" x14ac:dyDescent="0.2">
      <c r="A185" s="741"/>
      <c r="B185" s="163" t="s">
        <v>110</v>
      </c>
      <c r="C185" s="164">
        <v>2.7</v>
      </c>
      <c r="D185" s="165">
        <v>1.11E-2</v>
      </c>
      <c r="E185" s="166"/>
      <c r="F185" s="167">
        <v>459</v>
      </c>
      <c r="G185" s="86" t="s">
        <v>38</v>
      </c>
      <c r="H185" s="168">
        <v>4</v>
      </c>
      <c r="I185" s="169" t="s">
        <v>157</v>
      </c>
      <c r="J185" s="170" t="s">
        <v>47</v>
      </c>
      <c r="K185" s="171">
        <v>20</v>
      </c>
      <c r="L185" s="172" t="s">
        <v>59</v>
      </c>
      <c r="M185" s="173">
        <v>8.66</v>
      </c>
      <c r="N185" s="173">
        <v>1.43</v>
      </c>
      <c r="O185" s="173">
        <v>1.77</v>
      </c>
      <c r="P185" s="173">
        <v>0.36</v>
      </c>
      <c r="Q185" s="173">
        <v>2.76</v>
      </c>
      <c r="R185" s="173">
        <v>2.34</v>
      </c>
      <c r="S185" s="174">
        <v>899.93</v>
      </c>
      <c r="T185" s="173">
        <v>5.0999999999999996</v>
      </c>
      <c r="U185" s="174">
        <v>899.93</v>
      </c>
      <c r="V185" s="175">
        <v>5.6671074416899088E-3</v>
      </c>
      <c r="W185" s="176">
        <v>95.8</v>
      </c>
      <c r="X185" s="177">
        <v>0.54290889291389322</v>
      </c>
      <c r="Y185" s="177">
        <v>340.0264465013945</v>
      </c>
      <c r="Z185" s="659">
        <v>32.574533574833595</v>
      </c>
      <c r="AA185" s="673">
        <f t="shared" si="2"/>
        <v>29.884893187920728</v>
      </c>
    </row>
    <row r="186" spans="1:27" ht="15.95" customHeight="1" x14ac:dyDescent="0.2">
      <c r="A186" s="741"/>
      <c r="B186" s="163" t="s">
        <v>110</v>
      </c>
      <c r="C186" s="164">
        <v>2.7</v>
      </c>
      <c r="D186" s="165">
        <v>1.11E-2</v>
      </c>
      <c r="E186" s="166"/>
      <c r="F186" s="167">
        <v>459</v>
      </c>
      <c r="G186" s="86" t="s">
        <v>38</v>
      </c>
      <c r="H186" s="168">
        <v>5</v>
      </c>
      <c r="I186" s="169" t="s">
        <v>544</v>
      </c>
      <c r="J186" s="170"/>
      <c r="K186" s="171">
        <v>16</v>
      </c>
      <c r="L186" s="172">
        <v>2022</v>
      </c>
      <c r="M186" s="173">
        <v>11.2</v>
      </c>
      <c r="N186" s="173">
        <v>0.52</v>
      </c>
      <c r="O186" s="173">
        <v>1.92</v>
      </c>
      <c r="P186" s="173">
        <v>-0.21400000000000002</v>
      </c>
      <c r="Q186" s="173">
        <v>-0.25</v>
      </c>
      <c r="R186" s="173">
        <v>9.2200000000000006</v>
      </c>
      <c r="S186" s="174">
        <v>1520.26</v>
      </c>
      <c r="T186" s="173">
        <v>8.9700000000000006</v>
      </c>
      <c r="U186" s="174">
        <v>1520.26</v>
      </c>
      <c r="V186" s="175">
        <v>5.9003065265152022E-3</v>
      </c>
      <c r="W186" s="176">
        <v>95.8</v>
      </c>
      <c r="X186" s="177">
        <v>0.56524936524015634</v>
      </c>
      <c r="Y186" s="177">
        <v>354.01839159091213</v>
      </c>
      <c r="Z186" s="659">
        <v>33.914961914409382</v>
      </c>
      <c r="AA186" s="673">
        <f t="shared" si="2"/>
        <v>31.114643958173744</v>
      </c>
    </row>
    <row r="187" spans="1:27" ht="15.95" customHeight="1" x14ac:dyDescent="0.2">
      <c r="A187" s="741"/>
      <c r="B187" s="163" t="s">
        <v>111</v>
      </c>
      <c r="C187" s="164">
        <v>2.7</v>
      </c>
      <c r="D187" s="165">
        <v>1.14E-2</v>
      </c>
      <c r="E187" s="166"/>
      <c r="F187" s="167">
        <v>459</v>
      </c>
      <c r="G187" s="86" t="s">
        <v>38</v>
      </c>
      <c r="H187" s="168">
        <v>6</v>
      </c>
      <c r="I187" s="169" t="s">
        <v>160</v>
      </c>
      <c r="J187" s="170" t="s">
        <v>47</v>
      </c>
      <c r="K187" s="171">
        <v>21</v>
      </c>
      <c r="L187" s="172" t="s">
        <v>112</v>
      </c>
      <c r="M187" s="173">
        <v>9.5</v>
      </c>
      <c r="N187" s="173">
        <v>1.48</v>
      </c>
      <c r="O187" s="173">
        <v>2.35</v>
      </c>
      <c r="P187" s="173">
        <v>-1.0000000000001119E-3</v>
      </c>
      <c r="Q187" s="173">
        <v>1.17</v>
      </c>
      <c r="R187" s="173">
        <v>4.5</v>
      </c>
      <c r="S187" s="178">
        <v>959.23</v>
      </c>
      <c r="T187" s="173">
        <v>5.67</v>
      </c>
      <c r="U187" s="178">
        <v>959.23</v>
      </c>
      <c r="V187" s="175">
        <v>5.9109911074507679E-3</v>
      </c>
      <c r="W187" s="176">
        <v>95.8</v>
      </c>
      <c r="X187" s="177">
        <v>0.56627294809378359</v>
      </c>
      <c r="Y187" s="177">
        <v>354.65946644704604</v>
      </c>
      <c r="Z187" s="659">
        <v>33.976376885627012</v>
      </c>
      <c r="AA187" s="673">
        <f t="shared" si="2"/>
        <v>31.170987968465145</v>
      </c>
    </row>
    <row r="188" spans="1:27" ht="15.95" customHeight="1" x14ac:dyDescent="0.2">
      <c r="A188" s="741"/>
      <c r="B188" s="163" t="s">
        <v>110</v>
      </c>
      <c r="C188" s="164">
        <v>2.7</v>
      </c>
      <c r="D188" s="165">
        <v>1.11E-2</v>
      </c>
      <c r="E188" s="166"/>
      <c r="F188" s="167">
        <v>459</v>
      </c>
      <c r="G188" s="86" t="s">
        <v>38</v>
      </c>
      <c r="H188" s="168">
        <v>7</v>
      </c>
      <c r="I188" s="169" t="s">
        <v>158</v>
      </c>
      <c r="J188" s="170" t="s">
        <v>47</v>
      </c>
      <c r="K188" s="171">
        <v>40</v>
      </c>
      <c r="L188" s="172" t="s">
        <v>59</v>
      </c>
      <c r="M188" s="173">
        <v>24.34</v>
      </c>
      <c r="N188" s="173">
        <v>3.74</v>
      </c>
      <c r="O188" s="173">
        <v>4.51</v>
      </c>
      <c r="P188" s="173">
        <v>4.3999999999999595E-2</v>
      </c>
      <c r="Q188" s="173">
        <v>2.8890000000000002</v>
      </c>
      <c r="R188" s="173">
        <v>13.161000000000001</v>
      </c>
      <c r="S188" s="178">
        <v>2612.13</v>
      </c>
      <c r="T188" s="173">
        <v>16.05</v>
      </c>
      <c r="U188" s="178">
        <v>2612.13</v>
      </c>
      <c r="V188" s="175">
        <v>6.1444108830724349E-3</v>
      </c>
      <c r="W188" s="176">
        <v>95.8</v>
      </c>
      <c r="X188" s="177">
        <v>0.58863456259833924</v>
      </c>
      <c r="Y188" s="177">
        <v>368.66465298434611</v>
      </c>
      <c r="Z188" s="659">
        <v>35.31807375590035</v>
      </c>
      <c r="AA188" s="673">
        <f t="shared" si="2"/>
        <v>32.401902528348941</v>
      </c>
    </row>
    <row r="189" spans="1:27" ht="15.95" customHeight="1" x14ac:dyDescent="0.2">
      <c r="A189" s="741"/>
      <c r="B189" s="163" t="s">
        <v>110</v>
      </c>
      <c r="C189" s="164">
        <v>2.7</v>
      </c>
      <c r="D189" s="165">
        <v>1.11E-2</v>
      </c>
      <c r="E189" s="166"/>
      <c r="F189" s="167">
        <v>459</v>
      </c>
      <c r="G189" s="86" t="s">
        <v>38</v>
      </c>
      <c r="H189" s="168">
        <v>8</v>
      </c>
      <c r="I189" s="169" t="s">
        <v>545</v>
      </c>
      <c r="J189" s="170"/>
      <c r="K189" s="171">
        <v>12</v>
      </c>
      <c r="L189" s="172">
        <v>2021</v>
      </c>
      <c r="M189" s="173">
        <v>5.66</v>
      </c>
      <c r="N189" s="173">
        <v>1.32</v>
      </c>
      <c r="O189" s="173">
        <v>-0.1</v>
      </c>
      <c r="P189" s="173">
        <v>0.20999999999999974</v>
      </c>
      <c r="Q189" s="173">
        <v>0.76140000000000008</v>
      </c>
      <c r="R189" s="173">
        <v>3.4686000000000003</v>
      </c>
      <c r="S189" s="178">
        <v>673.98</v>
      </c>
      <c r="T189" s="173">
        <v>4.2300000000000004</v>
      </c>
      <c r="U189" s="178">
        <v>673.98</v>
      </c>
      <c r="V189" s="175">
        <v>6.2761506276150635E-3</v>
      </c>
      <c r="W189" s="176">
        <v>95.8</v>
      </c>
      <c r="X189" s="177">
        <v>0.60125523012552307</v>
      </c>
      <c r="Y189" s="177">
        <v>376.56903765690379</v>
      </c>
      <c r="Z189" s="659">
        <v>36.075313807531387</v>
      </c>
      <c r="AA189" s="673">
        <f t="shared" si="2"/>
        <v>33.096618172047144</v>
      </c>
    </row>
    <row r="190" spans="1:27" ht="15.95" customHeight="1" x14ac:dyDescent="0.2">
      <c r="A190" s="741"/>
      <c r="B190" s="163" t="s">
        <v>110</v>
      </c>
      <c r="C190" s="164">
        <v>2.7</v>
      </c>
      <c r="D190" s="165">
        <v>1.11E-2</v>
      </c>
      <c r="E190" s="166"/>
      <c r="F190" s="167">
        <v>459</v>
      </c>
      <c r="G190" s="86" t="s">
        <v>38</v>
      </c>
      <c r="H190" s="168">
        <v>9</v>
      </c>
      <c r="I190" s="169" t="s">
        <v>546</v>
      </c>
      <c r="J190" s="170"/>
      <c r="K190" s="171">
        <v>12</v>
      </c>
      <c r="L190" s="172">
        <v>2021</v>
      </c>
      <c r="M190" s="173">
        <v>5.97</v>
      </c>
      <c r="N190" s="173">
        <v>1.71</v>
      </c>
      <c r="O190" s="173">
        <v>-0.14000000000000001</v>
      </c>
      <c r="P190" s="173">
        <v>-1.7000000000000126E-2</v>
      </c>
      <c r="Q190" s="173">
        <v>0.79559999999999997</v>
      </c>
      <c r="R190" s="173">
        <v>3.6259999999999999</v>
      </c>
      <c r="S190" s="178">
        <v>677.78</v>
      </c>
      <c r="T190" s="173">
        <v>4.42</v>
      </c>
      <c r="U190" s="178">
        <v>677.78</v>
      </c>
      <c r="V190" s="175">
        <v>6.5212900941308393E-3</v>
      </c>
      <c r="W190" s="176">
        <v>95.8</v>
      </c>
      <c r="X190" s="177">
        <v>0.62473959101773435</v>
      </c>
      <c r="Y190" s="177">
        <v>391.27740564785034</v>
      </c>
      <c r="Z190" s="659">
        <v>37.484375461064062</v>
      </c>
      <c r="AA190" s="673">
        <f t="shared" si="2"/>
        <v>34.389335285379872</v>
      </c>
    </row>
    <row r="191" spans="1:27" ht="15.95" customHeight="1" x14ac:dyDescent="0.2">
      <c r="A191" s="741"/>
      <c r="B191" s="163" t="s">
        <v>110</v>
      </c>
      <c r="C191" s="164">
        <v>2.7</v>
      </c>
      <c r="D191" s="165">
        <v>1.11E-2</v>
      </c>
      <c r="E191" s="166"/>
      <c r="F191" s="167">
        <v>459</v>
      </c>
      <c r="G191" s="86" t="s">
        <v>38</v>
      </c>
      <c r="H191" s="168">
        <v>10</v>
      </c>
      <c r="I191" s="169" t="s">
        <v>159</v>
      </c>
      <c r="J191" s="170" t="s">
        <v>47</v>
      </c>
      <c r="K191" s="171">
        <v>45</v>
      </c>
      <c r="L191" s="172" t="s">
        <v>112</v>
      </c>
      <c r="M191" s="173">
        <v>25.84</v>
      </c>
      <c r="N191" s="173">
        <v>3.76</v>
      </c>
      <c r="O191" s="173">
        <v>6.02</v>
      </c>
      <c r="P191" s="173">
        <v>0.83000000000000007</v>
      </c>
      <c r="Q191" s="173">
        <v>2.7414000000000001</v>
      </c>
      <c r="R191" s="173">
        <v>12.4886</v>
      </c>
      <c r="S191" s="178">
        <v>2316.66</v>
      </c>
      <c r="T191" s="173">
        <v>15.23</v>
      </c>
      <c r="U191" s="178">
        <v>2316.66</v>
      </c>
      <c r="V191" s="175">
        <v>6.5741196377543535E-3</v>
      </c>
      <c r="W191" s="176">
        <v>95.8</v>
      </c>
      <c r="X191" s="177">
        <v>0.62980066129686707</v>
      </c>
      <c r="Y191" s="177">
        <v>394.44717826526119</v>
      </c>
      <c r="Z191" s="659">
        <v>37.788039677812023</v>
      </c>
      <c r="AA191" s="673">
        <f t="shared" si="2"/>
        <v>34.667926309919288</v>
      </c>
    </row>
    <row r="192" spans="1:27" ht="15.95" customHeight="1" x14ac:dyDescent="0.2">
      <c r="A192" s="741"/>
      <c r="B192" s="179" t="s">
        <v>111</v>
      </c>
      <c r="C192" s="164">
        <v>2.7</v>
      </c>
      <c r="D192" s="165">
        <v>1.14E-2</v>
      </c>
      <c r="E192" s="166"/>
      <c r="F192" s="167">
        <v>459</v>
      </c>
      <c r="G192" s="180" t="s">
        <v>43</v>
      </c>
      <c r="H192" s="181">
        <v>1</v>
      </c>
      <c r="I192" s="182" t="s">
        <v>114</v>
      </c>
      <c r="J192" s="183"/>
      <c r="K192" s="184">
        <v>24</v>
      </c>
      <c r="L192" s="185" t="s">
        <v>59</v>
      </c>
      <c r="M192" s="186">
        <v>14.94</v>
      </c>
      <c r="N192" s="186">
        <v>1.52</v>
      </c>
      <c r="O192" s="186">
        <v>3.84</v>
      </c>
      <c r="P192" s="186">
        <v>0.16299999999999981</v>
      </c>
      <c r="Q192" s="186">
        <v>1.6956</v>
      </c>
      <c r="R192" s="186">
        <v>7.7244000000000002</v>
      </c>
      <c r="S192" s="187">
        <v>1198.92</v>
      </c>
      <c r="T192" s="186">
        <v>9.42</v>
      </c>
      <c r="U192" s="187">
        <v>1198.92</v>
      </c>
      <c r="V192" s="188">
        <v>7.8570713642278044E-3</v>
      </c>
      <c r="W192" s="189">
        <v>95.8</v>
      </c>
      <c r="X192" s="190">
        <v>0.75270743669302365</v>
      </c>
      <c r="Y192" s="190">
        <v>471.42428185366828</v>
      </c>
      <c r="Z192" s="660">
        <v>45.162446201581417</v>
      </c>
      <c r="AA192" s="673">
        <f t="shared" si="2"/>
        <v>41.433436882184786</v>
      </c>
    </row>
    <row r="193" spans="1:27" ht="15.95" customHeight="1" x14ac:dyDescent="0.2">
      <c r="A193" s="741"/>
      <c r="B193" s="179" t="s">
        <v>115</v>
      </c>
      <c r="C193" s="164">
        <v>2.8</v>
      </c>
      <c r="D193" s="191">
        <v>1.1900000000000001E-2</v>
      </c>
      <c r="E193" s="166"/>
      <c r="F193" s="167">
        <v>456</v>
      </c>
      <c r="G193" s="180" t="s">
        <v>43</v>
      </c>
      <c r="H193" s="181">
        <v>2</v>
      </c>
      <c r="I193" s="182" t="s">
        <v>161</v>
      </c>
      <c r="J193" s="183"/>
      <c r="K193" s="184">
        <v>60</v>
      </c>
      <c r="L193" s="185" t="s">
        <v>59</v>
      </c>
      <c r="M193" s="186">
        <v>35.93</v>
      </c>
      <c r="N193" s="186">
        <v>4.07</v>
      </c>
      <c r="O193" s="186">
        <v>5.41</v>
      </c>
      <c r="P193" s="186">
        <v>0.10077999999999943</v>
      </c>
      <c r="Q193" s="186">
        <v>4.7430000000000003</v>
      </c>
      <c r="R193" s="186">
        <v>21.606999999999999</v>
      </c>
      <c r="S193" s="192">
        <v>2714.45</v>
      </c>
      <c r="T193" s="186">
        <v>26.35</v>
      </c>
      <c r="U193" s="192">
        <v>2714.45</v>
      </c>
      <c r="V193" s="188">
        <v>9.7073071893017011E-3</v>
      </c>
      <c r="W193" s="189">
        <v>95.8</v>
      </c>
      <c r="X193" s="190">
        <v>0.92996002873510297</v>
      </c>
      <c r="Y193" s="190">
        <v>582.43843135810198</v>
      </c>
      <c r="Z193" s="660">
        <v>55.797601724106173</v>
      </c>
      <c r="AA193" s="673">
        <f t="shared" si="2"/>
        <v>51.190460297345112</v>
      </c>
    </row>
    <row r="194" spans="1:27" ht="15.95" customHeight="1" x14ac:dyDescent="0.2">
      <c r="A194" s="741"/>
      <c r="B194" s="179" t="s">
        <v>110</v>
      </c>
      <c r="C194" s="164">
        <v>2.7</v>
      </c>
      <c r="D194" s="165">
        <v>1.11E-2</v>
      </c>
      <c r="E194" s="166"/>
      <c r="F194" s="167">
        <v>459</v>
      </c>
      <c r="G194" s="180" t="s">
        <v>43</v>
      </c>
      <c r="H194" s="181">
        <v>3</v>
      </c>
      <c r="I194" s="182" t="s">
        <v>547</v>
      </c>
      <c r="J194" s="183"/>
      <c r="K194" s="184">
        <v>61</v>
      </c>
      <c r="L194" s="185" t="s">
        <v>59</v>
      </c>
      <c r="M194" s="186">
        <v>33.71</v>
      </c>
      <c r="N194" s="186">
        <v>5.18</v>
      </c>
      <c r="O194" s="186">
        <v>6.03</v>
      </c>
      <c r="P194" s="186">
        <v>-0.23299999999999965</v>
      </c>
      <c r="Q194" s="186">
        <v>4.0914000000000001</v>
      </c>
      <c r="R194" s="186">
        <v>18.6386</v>
      </c>
      <c r="S194" s="187">
        <v>2339.7600000000002</v>
      </c>
      <c r="T194" s="186">
        <v>22.73</v>
      </c>
      <c r="U194" s="187">
        <v>2339.7600000000002</v>
      </c>
      <c r="V194" s="188">
        <v>9.7146715902485716E-3</v>
      </c>
      <c r="W194" s="189">
        <v>95.8</v>
      </c>
      <c r="X194" s="190">
        <v>0.93066553834581311</v>
      </c>
      <c r="Y194" s="190">
        <v>582.88029541491426</v>
      </c>
      <c r="Z194" s="660">
        <v>55.839932300748785</v>
      </c>
      <c r="AA194" s="673">
        <f t="shared" si="2"/>
        <v>51.229295688760352</v>
      </c>
    </row>
    <row r="195" spans="1:27" ht="15.95" customHeight="1" x14ac:dyDescent="0.2">
      <c r="A195" s="741"/>
      <c r="B195" s="163" t="s">
        <v>115</v>
      </c>
      <c r="C195" s="164">
        <v>2.8</v>
      </c>
      <c r="D195" s="165">
        <v>1.1900000000000001E-2</v>
      </c>
      <c r="E195" s="166"/>
      <c r="F195" s="167">
        <v>456</v>
      </c>
      <c r="G195" s="180" t="s">
        <v>43</v>
      </c>
      <c r="H195" s="181">
        <v>4</v>
      </c>
      <c r="I195" s="182" t="s">
        <v>162</v>
      </c>
      <c r="J195" s="183"/>
      <c r="K195" s="193">
        <v>45</v>
      </c>
      <c r="L195" s="185" t="s">
        <v>59</v>
      </c>
      <c r="M195" s="186">
        <v>33.799999999999997</v>
      </c>
      <c r="N195" s="186">
        <v>4.32</v>
      </c>
      <c r="O195" s="186">
        <v>5.33</v>
      </c>
      <c r="P195" s="186">
        <v>5.600000000000005E-2</v>
      </c>
      <c r="Q195" s="186">
        <v>4.3361999999999998</v>
      </c>
      <c r="R195" s="186">
        <v>19.753799999999998</v>
      </c>
      <c r="S195" s="192">
        <v>2313.0500000000002</v>
      </c>
      <c r="T195" s="186">
        <v>24.09</v>
      </c>
      <c r="U195" s="192">
        <v>2313.0500000000002</v>
      </c>
      <c r="V195" s="188">
        <v>1.0414820258965434E-2</v>
      </c>
      <c r="W195" s="189">
        <v>95.8</v>
      </c>
      <c r="X195" s="190">
        <v>0.99773978080888859</v>
      </c>
      <c r="Y195" s="190">
        <v>624.88921553792613</v>
      </c>
      <c r="Z195" s="660">
        <v>59.864386848533321</v>
      </c>
      <c r="AA195" s="673">
        <f t="shared" si="2"/>
        <v>54.921455824342495</v>
      </c>
    </row>
    <row r="196" spans="1:27" ht="15.95" customHeight="1" x14ac:dyDescent="0.2">
      <c r="A196" s="741"/>
      <c r="B196" s="179" t="s">
        <v>110</v>
      </c>
      <c r="C196" s="164">
        <v>2.7</v>
      </c>
      <c r="D196" s="165">
        <v>1.11E-2</v>
      </c>
      <c r="E196" s="166"/>
      <c r="F196" s="167">
        <v>459</v>
      </c>
      <c r="G196" s="180" t="s">
        <v>43</v>
      </c>
      <c r="H196" s="181">
        <v>5</v>
      </c>
      <c r="I196" s="182" t="s">
        <v>548</v>
      </c>
      <c r="J196" s="183"/>
      <c r="K196" s="184">
        <v>45</v>
      </c>
      <c r="L196" s="185" t="s">
        <v>59</v>
      </c>
      <c r="M196" s="186">
        <v>37.65</v>
      </c>
      <c r="N196" s="186">
        <v>4.5999999999999996</v>
      </c>
      <c r="O196" s="186">
        <v>8.4499999999999993</v>
      </c>
      <c r="P196" s="186">
        <v>-0.41800000000000015</v>
      </c>
      <c r="Q196" s="186">
        <v>4.5035999999999996</v>
      </c>
      <c r="R196" s="186">
        <v>20.516400000000001</v>
      </c>
      <c r="S196" s="187">
        <v>2347.12</v>
      </c>
      <c r="T196" s="186">
        <v>25.02</v>
      </c>
      <c r="U196" s="187">
        <v>2347.12</v>
      </c>
      <c r="V196" s="188">
        <v>1.0659872524625925E-2</v>
      </c>
      <c r="W196" s="189">
        <v>95.8</v>
      </c>
      <c r="X196" s="190">
        <v>1.0212157878591637</v>
      </c>
      <c r="Y196" s="190">
        <v>639.59235147755555</v>
      </c>
      <c r="Z196" s="660">
        <v>61.272947271549818</v>
      </c>
      <c r="AA196" s="673">
        <f t="shared" si="2"/>
        <v>56.213713093164969</v>
      </c>
    </row>
    <row r="197" spans="1:27" ht="15.95" customHeight="1" x14ac:dyDescent="0.2">
      <c r="A197" s="741"/>
      <c r="B197" s="179" t="s">
        <v>113</v>
      </c>
      <c r="C197" s="164">
        <v>2.5</v>
      </c>
      <c r="D197" s="165">
        <v>1.1900000000000001E-2</v>
      </c>
      <c r="E197" s="166"/>
      <c r="F197" s="167">
        <v>465</v>
      </c>
      <c r="G197" s="180" t="s">
        <v>43</v>
      </c>
      <c r="H197" s="181">
        <v>6</v>
      </c>
      <c r="I197" s="182" t="s">
        <v>165</v>
      </c>
      <c r="J197" s="183"/>
      <c r="K197" s="184">
        <v>41</v>
      </c>
      <c r="L197" s="185" t="s">
        <v>59</v>
      </c>
      <c r="M197" s="186">
        <v>35.36</v>
      </c>
      <c r="N197" s="186">
        <v>2.95</v>
      </c>
      <c r="O197" s="186">
        <v>8.3699999999999992</v>
      </c>
      <c r="P197" s="186">
        <v>-0.33899999999999997</v>
      </c>
      <c r="Q197" s="186">
        <v>4.38</v>
      </c>
      <c r="R197" s="186">
        <v>20</v>
      </c>
      <c r="S197" s="187">
        <v>2285.39</v>
      </c>
      <c r="T197" s="186">
        <v>24.38</v>
      </c>
      <c r="U197" s="187">
        <v>2285.39</v>
      </c>
      <c r="V197" s="188">
        <v>1.0667763488944994E-2</v>
      </c>
      <c r="W197" s="189">
        <v>95.8</v>
      </c>
      <c r="X197" s="190">
        <v>1.0219717422409305</v>
      </c>
      <c r="Y197" s="190">
        <v>640.06580933669966</v>
      </c>
      <c r="Z197" s="660">
        <v>61.318304534455827</v>
      </c>
      <c r="AA197" s="673">
        <f t="shared" si="2"/>
        <v>56.255325260968647</v>
      </c>
    </row>
    <row r="198" spans="1:27" ht="15.95" customHeight="1" x14ac:dyDescent="0.2">
      <c r="A198" s="741"/>
      <c r="B198" s="179" t="s">
        <v>110</v>
      </c>
      <c r="C198" s="164">
        <v>2.7</v>
      </c>
      <c r="D198" s="165">
        <v>1.11E-2</v>
      </c>
      <c r="E198" s="166"/>
      <c r="F198" s="167">
        <v>459</v>
      </c>
      <c r="G198" s="180" t="s">
        <v>43</v>
      </c>
      <c r="H198" s="181">
        <v>7</v>
      </c>
      <c r="I198" s="182" t="s">
        <v>549</v>
      </c>
      <c r="J198" s="183"/>
      <c r="K198" s="184">
        <v>75</v>
      </c>
      <c r="L198" s="185" t="s">
        <v>59</v>
      </c>
      <c r="M198" s="186">
        <v>58.4</v>
      </c>
      <c r="N198" s="186">
        <v>7.76</v>
      </c>
      <c r="O198" s="186">
        <v>8.5299999999999994</v>
      </c>
      <c r="P198" s="186">
        <v>-0.31400000000000006</v>
      </c>
      <c r="Q198" s="186">
        <v>7.6356000000000002</v>
      </c>
      <c r="R198" s="186">
        <v>34.784400000000005</v>
      </c>
      <c r="S198" s="187">
        <v>3967.9</v>
      </c>
      <c r="T198" s="186">
        <v>42.42</v>
      </c>
      <c r="U198" s="187">
        <v>3967.9</v>
      </c>
      <c r="V198" s="188">
        <v>1.0690793618790797E-2</v>
      </c>
      <c r="W198" s="189">
        <v>95.8</v>
      </c>
      <c r="X198" s="190">
        <v>1.0241780286801583</v>
      </c>
      <c r="Y198" s="190">
        <v>641.44761712744776</v>
      </c>
      <c r="Z198" s="660">
        <v>61.450681720809492</v>
      </c>
      <c r="AA198" s="673">
        <f t="shared" si="2"/>
        <v>56.376772220926135</v>
      </c>
    </row>
    <row r="199" spans="1:27" ht="15.95" customHeight="1" x14ac:dyDescent="0.2">
      <c r="A199" s="741"/>
      <c r="B199" s="179" t="s">
        <v>115</v>
      </c>
      <c r="C199" s="164">
        <v>2.8</v>
      </c>
      <c r="D199" s="165">
        <v>1.1900000000000001E-2</v>
      </c>
      <c r="E199" s="166"/>
      <c r="F199" s="167">
        <v>456</v>
      </c>
      <c r="G199" s="180" t="s">
        <v>43</v>
      </c>
      <c r="H199" s="181">
        <v>8</v>
      </c>
      <c r="I199" s="182" t="s">
        <v>163</v>
      </c>
      <c r="J199" s="183"/>
      <c r="K199" s="184">
        <v>60</v>
      </c>
      <c r="L199" s="185" t="s">
        <v>59</v>
      </c>
      <c r="M199" s="186">
        <v>40.4</v>
      </c>
      <c r="N199" s="186">
        <v>4.6500000000000004</v>
      </c>
      <c r="O199" s="186">
        <v>3.74</v>
      </c>
      <c r="P199" s="186">
        <v>0.65399999999999903</v>
      </c>
      <c r="Q199" s="186">
        <v>5.6448</v>
      </c>
      <c r="R199" s="186">
        <v>25.715199999999999</v>
      </c>
      <c r="S199" s="187">
        <v>2895.33</v>
      </c>
      <c r="T199" s="186">
        <v>31.36</v>
      </c>
      <c r="U199" s="187">
        <v>2895.33</v>
      </c>
      <c r="V199" s="188">
        <v>1.0831235126911268E-2</v>
      </c>
      <c r="W199" s="189">
        <v>95.8</v>
      </c>
      <c r="X199" s="190">
        <v>1.0376323251580994</v>
      </c>
      <c r="Y199" s="190">
        <v>649.87410761467618</v>
      </c>
      <c r="Z199" s="660">
        <v>62.257939509485979</v>
      </c>
      <c r="AA199" s="673">
        <f t="shared" si="2"/>
        <v>57.117375696776122</v>
      </c>
    </row>
    <row r="200" spans="1:27" ht="15.95" customHeight="1" x14ac:dyDescent="0.2">
      <c r="A200" s="741"/>
      <c r="B200" s="163" t="s">
        <v>115</v>
      </c>
      <c r="C200" s="164">
        <v>2.8</v>
      </c>
      <c r="D200" s="165">
        <v>1.1900000000000001E-2</v>
      </c>
      <c r="E200" s="166"/>
      <c r="F200" s="167">
        <v>456</v>
      </c>
      <c r="G200" s="180" t="s">
        <v>43</v>
      </c>
      <c r="H200" s="181">
        <v>9</v>
      </c>
      <c r="I200" s="182" t="s">
        <v>550</v>
      </c>
      <c r="J200" s="183"/>
      <c r="K200" s="184">
        <v>45</v>
      </c>
      <c r="L200" s="185" t="s">
        <v>59</v>
      </c>
      <c r="M200" s="186">
        <v>39.909999999999997</v>
      </c>
      <c r="N200" s="186">
        <v>5.23</v>
      </c>
      <c r="O200" s="186">
        <v>4.8</v>
      </c>
      <c r="P200" s="186">
        <v>-0.53800000000000114</v>
      </c>
      <c r="Q200" s="186">
        <v>5.4756</v>
      </c>
      <c r="R200" s="186">
        <v>24.944400000000002</v>
      </c>
      <c r="S200" s="187">
        <v>2728.28</v>
      </c>
      <c r="T200" s="186">
        <v>30.42</v>
      </c>
      <c r="U200" s="187">
        <v>2728.28</v>
      </c>
      <c r="V200" s="188">
        <v>1.114988197692319E-2</v>
      </c>
      <c r="W200" s="189">
        <v>95.8</v>
      </c>
      <c r="X200" s="190">
        <v>1.0681586933892415</v>
      </c>
      <c r="Y200" s="190">
        <v>668.99291861539143</v>
      </c>
      <c r="Z200" s="660">
        <v>64.089521603354498</v>
      </c>
      <c r="AA200" s="673">
        <f t="shared" ref="AA200:AA263" si="3">Z200/1.09</f>
        <v>58.797726241609624</v>
      </c>
    </row>
    <row r="201" spans="1:27" ht="15.95" customHeight="1" x14ac:dyDescent="0.2">
      <c r="A201" s="741"/>
      <c r="B201" s="163" t="s">
        <v>115</v>
      </c>
      <c r="C201" s="164">
        <v>2.8</v>
      </c>
      <c r="D201" s="165">
        <v>1.1900000000000001E-2</v>
      </c>
      <c r="E201" s="166"/>
      <c r="F201" s="167">
        <v>456</v>
      </c>
      <c r="G201" s="180" t="s">
        <v>43</v>
      </c>
      <c r="H201" s="181">
        <v>10</v>
      </c>
      <c r="I201" s="182" t="s">
        <v>164</v>
      </c>
      <c r="J201" s="183"/>
      <c r="K201" s="193">
        <v>45</v>
      </c>
      <c r="L201" s="185" t="s">
        <v>59</v>
      </c>
      <c r="M201" s="186">
        <v>35.369999999999997</v>
      </c>
      <c r="N201" s="186">
        <v>2.88</v>
      </c>
      <c r="O201" s="186">
        <v>4.82</v>
      </c>
      <c r="P201" s="186">
        <v>0.39</v>
      </c>
      <c r="Q201" s="186">
        <v>4.91</v>
      </c>
      <c r="R201" s="186">
        <v>22.37</v>
      </c>
      <c r="S201" s="192">
        <v>2317.27</v>
      </c>
      <c r="T201" s="186">
        <v>25.48</v>
      </c>
      <c r="U201" s="192">
        <v>2164.11</v>
      </c>
      <c r="V201" s="188">
        <v>1.1773893193968883E-2</v>
      </c>
      <c r="W201" s="189">
        <v>95.8</v>
      </c>
      <c r="X201" s="190">
        <v>1.1279389679822189</v>
      </c>
      <c r="Y201" s="190">
        <v>706.43359163813307</v>
      </c>
      <c r="Z201" s="660">
        <v>67.676338078933142</v>
      </c>
      <c r="AA201" s="673">
        <f t="shared" si="3"/>
        <v>62.088383558654257</v>
      </c>
    </row>
    <row r="202" spans="1:27" ht="15.95" customHeight="1" x14ac:dyDescent="0.2">
      <c r="A202" s="741"/>
      <c r="B202" s="163" t="s">
        <v>113</v>
      </c>
      <c r="C202" s="164">
        <v>2.5</v>
      </c>
      <c r="D202" s="165">
        <v>1.1900000000000001E-2</v>
      </c>
      <c r="E202" s="166"/>
      <c r="F202" s="167">
        <v>465</v>
      </c>
      <c r="G202" s="194" t="s">
        <v>45</v>
      </c>
      <c r="H202" s="195">
        <v>1</v>
      </c>
      <c r="I202" s="196" t="s">
        <v>166</v>
      </c>
      <c r="J202" s="197"/>
      <c r="K202" s="198">
        <v>45</v>
      </c>
      <c r="L202" s="199" t="s">
        <v>59</v>
      </c>
      <c r="M202" s="200">
        <v>43.65</v>
      </c>
      <c r="N202" s="201">
        <v>3.67</v>
      </c>
      <c r="O202" s="201">
        <v>8.0299999999999994</v>
      </c>
      <c r="P202" s="201">
        <v>-4.9000000000000377E-2</v>
      </c>
      <c r="Q202" s="201">
        <v>5.76</v>
      </c>
      <c r="R202" s="201">
        <v>26.240000000000002</v>
      </c>
      <c r="S202" s="202">
        <v>2350.1</v>
      </c>
      <c r="T202" s="201">
        <v>32</v>
      </c>
      <c r="U202" s="202">
        <v>2350.1</v>
      </c>
      <c r="V202" s="203">
        <v>1.3616441853538148E-2</v>
      </c>
      <c r="W202" s="204">
        <v>95.8</v>
      </c>
      <c r="X202" s="200">
        <v>1.3044551295689546</v>
      </c>
      <c r="Y202" s="200">
        <v>816.98651121228897</v>
      </c>
      <c r="Z202" s="661">
        <v>78.267307774137279</v>
      </c>
      <c r="AA202" s="673">
        <f t="shared" si="3"/>
        <v>71.804869517557137</v>
      </c>
    </row>
    <row r="203" spans="1:27" ht="15.95" customHeight="1" x14ac:dyDescent="0.2">
      <c r="A203" s="741"/>
      <c r="B203" s="163" t="s">
        <v>110</v>
      </c>
      <c r="C203" s="164">
        <v>2.7</v>
      </c>
      <c r="D203" s="165">
        <v>1.11E-2</v>
      </c>
      <c r="E203" s="166"/>
      <c r="F203" s="167">
        <v>459</v>
      </c>
      <c r="G203" s="194" t="s">
        <v>45</v>
      </c>
      <c r="H203" s="195">
        <v>2</v>
      </c>
      <c r="I203" s="196" t="s">
        <v>116</v>
      </c>
      <c r="J203" s="197"/>
      <c r="K203" s="198">
        <v>34</v>
      </c>
      <c r="L203" s="199" t="s">
        <v>59</v>
      </c>
      <c r="M203" s="200">
        <v>28.37</v>
      </c>
      <c r="N203" s="201">
        <v>2.21</v>
      </c>
      <c r="O203" s="201">
        <v>5.42</v>
      </c>
      <c r="P203" s="201"/>
      <c r="Q203" s="201">
        <v>3.7331999999999996</v>
      </c>
      <c r="R203" s="201">
        <v>17.006799999999998</v>
      </c>
      <c r="S203" s="202">
        <v>1418</v>
      </c>
      <c r="T203" s="201">
        <v>20.74</v>
      </c>
      <c r="U203" s="202">
        <v>1418</v>
      </c>
      <c r="V203" s="203">
        <v>1.4626234132581099E-2</v>
      </c>
      <c r="W203" s="204">
        <v>95.8</v>
      </c>
      <c r="X203" s="200">
        <v>1.4011932299012693</v>
      </c>
      <c r="Y203" s="200">
        <v>877.57404795486593</v>
      </c>
      <c r="Z203" s="661">
        <v>84.071593794076151</v>
      </c>
      <c r="AA203" s="673">
        <f t="shared" si="3"/>
        <v>77.12990256337261</v>
      </c>
    </row>
    <row r="204" spans="1:27" ht="15.95" customHeight="1" x14ac:dyDescent="0.2">
      <c r="A204" s="741"/>
      <c r="B204" s="179" t="s">
        <v>110</v>
      </c>
      <c r="C204" s="164">
        <v>2.7</v>
      </c>
      <c r="D204" s="165">
        <v>1.11E-2</v>
      </c>
      <c r="E204" s="166"/>
      <c r="F204" s="167">
        <v>459</v>
      </c>
      <c r="G204" s="194" t="s">
        <v>45</v>
      </c>
      <c r="H204" s="195">
        <v>3</v>
      </c>
      <c r="I204" s="196" t="s">
        <v>551</v>
      </c>
      <c r="J204" s="197"/>
      <c r="K204" s="198">
        <v>60</v>
      </c>
      <c r="L204" s="199" t="s">
        <v>59</v>
      </c>
      <c r="M204" s="201">
        <v>50.12</v>
      </c>
      <c r="N204" s="201">
        <v>4.54</v>
      </c>
      <c r="O204" s="201">
        <v>9.73</v>
      </c>
      <c r="P204" s="201">
        <v>-0.56200000000000028</v>
      </c>
      <c r="Q204" s="201">
        <v>6.553799999999999</v>
      </c>
      <c r="R204" s="201">
        <v>29.856199999999998</v>
      </c>
      <c r="S204" s="202">
        <v>2413.27</v>
      </c>
      <c r="T204" s="201">
        <v>36.409999999999997</v>
      </c>
      <c r="U204" s="202">
        <v>2413.27</v>
      </c>
      <c r="V204" s="203">
        <v>1.5087412514969313E-2</v>
      </c>
      <c r="W204" s="204">
        <v>95.8</v>
      </c>
      <c r="X204" s="200">
        <v>1.4453741189340601</v>
      </c>
      <c r="Y204" s="200">
        <v>905.24475089815883</v>
      </c>
      <c r="Z204" s="661">
        <v>86.722447136043613</v>
      </c>
      <c r="AA204" s="673">
        <f t="shared" si="3"/>
        <v>79.561878106462018</v>
      </c>
    </row>
    <row r="205" spans="1:27" ht="15.95" customHeight="1" x14ac:dyDescent="0.2">
      <c r="A205" s="741"/>
      <c r="B205" s="163" t="s">
        <v>118</v>
      </c>
      <c r="C205" s="164">
        <v>2.7</v>
      </c>
      <c r="D205" s="165">
        <v>1.1299999999999999E-2</v>
      </c>
      <c r="E205" s="166"/>
      <c r="F205" s="167">
        <v>459</v>
      </c>
      <c r="G205" s="194" t="s">
        <v>45</v>
      </c>
      <c r="H205" s="195">
        <v>4</v>
      </c>
      <c r="I205" s="196" t="s">
        <v>119</v>
      </c>
      <c r="J205" s="197"/>
      <c r="K205" s="198">
        <v>22</v>
      </c>
      <c r="L205" s="199" t="s">
        <v>59</v>
      </c>
      <c r="M205" s="201">
        <v>23.48</v>
      </c>
      <c r="N205" s="201">
        <v>1.26</v>
      </c>
      <c r="O205" s="201">
        <v>3.61</v>
      </c>
      <c r="P205" s="201">
        <v>0.57599999999999985</v>
      </c>
      <c r="Q205" s="201">
        <v>3.24</v>
      </c>
      <c r="R205" s="201">
        <v>14.79</v>
      </c>
      <c r="S205" s="205">
        <v>1211.77</v>
      </c>
      <c r="T205" s="201">
        <v>17.71</v>
      </c>
      <c r="U205" s="205">
        <v>1088.6600000000001</v>
      </c>
      <c r="V205" s="203">
        <v>1.6267705252328551E-2</v>
      </c>
      <c r="W205" s="204">
        <v>95.8</v>
      </c>
      <c r="X205" s="200">
        <v>1.558446163173075</v>
      </c>
      <c r="Y205" s="200">
        <v>976.06231513971306</v>
      </c>
      <c r="Z205" s="661">
        <v>93.50676979038451</v>
      </c>
      <c r="AA205" s="673">
        <f t="shared" si="3"/>
        <v>85.786027330627988</v>
      </c>
    </row>
    <row r="206" spans="1:27" ht="15.95" customHeight="1" x14ac:dyDescent="0.2">
      <c r="A206" s="741"/>
      <c r="B206" s="163" t="s">
        <v>110</v>
      </c>
      <c r="C206" s="164">
        <v>2.7</v>
      </c>
      <c r="D206" s="165">
        <v>1.11E-2</v>
      </c>
      <c r="E206" s="166"/>
      <c r="F206" s="167">
        <v>459</v>
      </c>
      <c r="G206" s="194" t="s">
        <v>45</v>
      </c>
      <c r="H206" s="195">
        <v>5</v>
      </c>
      <c r="I206" s="196" t="s">
        <v>552</v>
      </c>
      <c r="J206" s="197"/>
      <c r="K206" s="198">
        <v>59</v>
      </c>
      <c r="L206" s="199" t="s">
        <v>59</v>
      </c>
      <c r="M206" s="200">
        <v>47.23</v>
      </c>
      <c r="N206" s="201">
        <v>4.28</v>
      </c>
      <c r="O206" s="201">
        <v>6.47</v>
      </c>
      <c r="P206" s="201">
        <v>-1.7300000000000004</v>
      </c>
      <c r="Q206" s="201">
        <v>6.8777999999999997</v>
      </c>
      <c r="R206" s="201">
        <v>31.3322</v>
      </c>
      <c r="S206" s="202">
        <v>2317.41</v>
      </c>
      <c r="T206" s="201">
        <v>38.21</v>
      </c>
      <c r="U206" s="202">
        <v>2317.41</v>
      </c>
      <c r="V206" s="203">
        <v>1.6488234710301589E-2</v>
      </c>
      <c r="W206" s="204">
        <v>95.8</v>
      </c>
      <c r="X206" s="200">
        <v>1.5795728852468922</v>
      </c>
      <c r="Y206" s="200">
        <v>989.29408261809533</v>
      </c>
      <c r="Z206" s="661">
        <v>94.774373114813528</v>
      </c>
      <c r="AA206" s="673">
        <f t="shared" si="3"/>
        <v>86.948966160379371</v>
      </c>
    </row>
    <row r="207" spans="1:27" ht="15.95" customHeight="1" x14ac:dyDescent="0.2">
      <c r="A207" s="741"/>
      <c r="B207" s="163" t="s">
        <v>110</v>
      </c>
      <c r="C207" s="164">
        <v>2.7</v>
      </c>
      <c r="D207" s="165">
        <v>1.11E-2</v>
      </c>
      <c r="E207" s="166"/>
      <c r="F207" s="167">
        <v>459</v>
      </c>
      <c r="G207" s="194" t="s">
        <v>45</v>
      </c>
      <c r="H207" s="195">
        <v>6</v>
      </c>
      <c r="I207" s="196" t="s">
        <v>123</v>
      </c>
      <c r="J207" s="197"/>
      <c r="K207" s="198">
        <v>12</v>
      </c>
      <c r="L207" s="199" t="s">
        <v>59</v>
      </c>
      <c r="M207" s="200">
        <v>13.04</v>
      </c>
      <c r="N207" s="201">
        <v>0.14000000000000001</v>
      </c>
      <c r="O207" s="201">
        <v>2.58</v>
      </c>
      <c r="P207" s="201"/>
      <c r="Q207" s="201">
        <v>1.8558000000000001</v>
      </c>
      <c r="R207" s="201">
        <v>8.4600000000000009</v>
      </c>
      <c r="S207" s="202">
        <v>617.34</v>
      </c>
      <c r="T207" s="201">
        <v>10.31</v>
      </c>
      <c r="U207" s="202">
        <v>617.34</v>
      </c>
      <c r="V207" s="203">
        <v>1.6700683577931124E-2</v>
      </c>
      <c r="W207" s="204">
        <v>95.8</v>
      </c>
      <c r="X207" s="200">
        <v>1.5999254867658017</v>
      </c>
      <c r="Y207" s="200">
        <v>1002.0410146758674</v>
      </c>
      <c r="Z207" s="661">
        <v>95.995529205948088</v>
      </c>
      <c r="AA207" s="673">
        <f t="shared" si="3"/>
        <v>88.06929284949365</v>
      </c>
    </row>
    <row r="208" spans="1:27" ht="15.95" customHeight="1" x14ac:dyDescent="0.2">
      <c r="A208" s="741"/>
      <c r="B208" s="179" t="s">
        <v>110</v>
      </c>
      <c r="C208" s="164">
        <v>2.7</v>
      </c>
      <c r="D208" s="165">
        <v>1.11E-2</v>
      </c>
      <c r="E208" s="166"/>
      <c r="F208" s="167">
        <v>459</v>
      </c>
      <c r="G208" s="194" t="s">
        <v>45</v>
      </c>
      <c r="H208" s="195">
        <v>7</v>
      </c>
      <c r="I208" s="196" t="s">
        <v>120</v>
      </c>
      <c r="J208" s="197"/>
      <c r="K208" s="198">
        <v>108</v>
      </c>
      <c r="L208" s="206" t="s">
        <v>59</v>
      </c>
      <c r="M208" s="201">
        <v>66.48</v>
      </c>
      <c r="N208" s="201">
        <v>4.99</v>
      </c>
      <c r="O208" s="201">
        <v>17.190000000000001</v>
      </c>
      <c r="P208" s="201">
        <v>-0.66</v>
      </c>
      <c r="Q208" s="201">
        <v>8.09</v>
      </c>
      <c r="R208" s="201">
        <v>36.869999999999997</v>
      </c>
      <c r="S208" s="202">
        <v>2634.61</v>
      </c>
      <c r="T208" s="201">
        <v>44.22</v>
      </c>
      <c r="U208" s="202">
        <v>2590.58</v>
      </c>
      <c r="V208" s="203">
        <v>1.7069536551660245E-2</v>
      </c>
      <c r="W208" s="204">
        <v>95.8</v>
      </c>
      <c r="X208" s="200">
        <v>1.6352616016490513</v>
      </c>
      <c r="Y208" s="200">
        <v>1024.1721930996146</v>
      </c>
      <c r="Z208" s="661">
        <v>98.115696098943062</v>
      </c>
      <c r="AA208" s="673">
        <f t="shared" si="3"/>
        <v>90.014400090773449</v>
      </c>
    </row>
    <row r="209" spans="1:27" ht="15.95" customHeight="1" x14ac:dyDescent="0.2">
      <c r="A209" s="741"/>
      <c r="B209" s="163" t="s">
        <v>110</v>
      </c>
      <c r="C209" s="164">
        <v>2.7</v>
      </c>
      <c r="D209" s="165">
        <v>1.11E-2</v>
      </c>
      <c r="E209" s="166"/>
      <c r="F209" s="167">
        <v>459</v>
      </c>
      <c r="G209" s="194" t="s">
        <v>45</v>
      </c>
      <c r="H209" s="195">
        <v>8</v>
      </c>
      <c r="I209" s="196" t="s">
        <v>117</v>
      </c>
      <c r="J209" s="197"/>
      <c r="K209" s="198">
        <v>108</v>
      </c>
      <c r="L209" s="206" t="s">
        <v>59</v>
      </c>
      <c r="M209" s="201">
        <v>68.2</v>
      </c>
      <c r="N209" s="201">
        <v>4.53</v>
      </c>
      <c r="O209" s="201">
        <v>19.39</v>
      </c>
      <c r="P209" s="201">
        <v>-0.1</v>
      </c>
      <c r="Q209" s="201">
        <v>8.01</v>
      </c>
      <c r="R209" s="201">
        <v>36.51</v>
      </c>
      <c r="S209" s="202">
        <v>2561.06</v>
      </c>
      <c r="T209" s="201">
        <v>44.52</v>
      </c>
      <c r="U209" s="202">
        <v>2561.06</v>
      </c>
      <c r="V209" s="203">
        <v>1.7383427174685485E-2</v>
      </c>
      <c r="W209" s="204">
        <v>95.8</v>
      </c>
      <c r="X209" s="200">
        <v>1.6653323233348694</v>
      </c>
      <c r="Y209" s="200">
        <v>1043.0056304811289</v>
      </c>
      <c r="Z209" s="661">
        <v>99.919939400092147</v>
      </c>
      <c r="AA209" s="673">
        <f t="shared" si="3"/>
        <v>91.669669174396461</v>
      </c>
    </row>
    <row r="210" spans="1:27" ht="15.95" customHeight="1" x14ac:dyDescent="0.2">
      <c r="A210" s="741"/>
      <c r="B210" s="163" t="s">
        <v>110</v>
      </c>
      <c r="C210" s="164">
        <v>2.7</v>
      </c>
      <c r="D210" s="165">
        <v>1.11E-2</v>
      </c>
      <c r="E210" s="166"/>
      <c r="F210" s="167">
        <v>459</v>
      </c>
      <c r="G210" s="194" t="s">
        <v>45</v>
      </c>
      <c r="H210" s="195">
        <v>9</v>
      </c>
      <c r="I210" s="196" t="s">
        <v>122</v>
      </c>
      <c r="J210" s="197"/>
      <c r="K210" s="198">
        <v>108</v>
      </c>
      <c r="L210" s="199" t="s">
        <v>59</v>
      </c>
      <c r="M210" s="201">
        <v>63.66</v>
      </c>
      <c r="N210" s="201">
        <v>5.99</v>
      </c>
      <c r="O210" s="201">
        <v>10.99</v>
      </c>
      <c r="P210" s="201">
        <v>-0.32900000000000063</v>
      </c>
      <c r="Q210" s="201">
        <v>8.4600000000000009</v>
      </c>
      <c r="R210" s="201">
        <v>38.549999999999997</v>
      </c>
      <c r="S210" s="202">
        <v>2609.08</v>
      </c>
      <c r="T210" s="201">
        <v>46.24</v>
      </c>
      <c r="U210" s="202">
        <v>2566.29</v>
      </c>
      <c r="V210" s="203">
        <v>1.801822864913942E-2</v>
      </c>
      <c r="W210" s="204">
        <v>95.8</v>
      </c>
      <c r="X210" s="200">
        <v>1.7261463045875565</v>
      </c>
      <c r="Y210" s="200">
        <v>1081.0937189483652</v>
      </c>
      <c r="Z210" s="661">
        <v>103.56877827525338</v>
      </c>
      <c r="AA210" s="673">
        <f t="shared" si="3"/>
        <v>95.017227775461805</v>
      </c>
    </row>
    <row r="211" spans="1:27" ht="15.95" customHeight="1" x14ac:dyDescent="0.2">
      <c r="A211" s="741"/>
      <c r="B211" s="163" t="s">
        <v>110</v>
      </c>
      <c r="C211" s="164">
        <v>2.7</v>
      </c>
      <c r="D211" s="165">
        <v>1.11E-2</v>
      </c>
      <c r="E211" s="166"/>
      <c r="F211" s="167">
        <v>459</v>
      </c>
      <c r="G211" s="194" t="s">
        <v>45</v>
      </c>
      <c r="H211" s="195">
        <v>10</v>
      </c>
      <c r="I211" s="196" t="s">
        <v>553</v>
      </c>
      <c r="J211" s="197"/>
      <c r="K211" s="198">
        <v>108</v>
      </c>
      <c r="L211" s="199" t="s">
        <v>59</v>
      </c>
      <c r="M211" s="201">
        <v>68.650000000000006</v>
      </c>
      <c r="N211" s="201">
        <v>4.8</v>
      </c>
      <c r="O211" s="201">
        <v>14.32</v>
      </c>
      <c r="P211" s="201">
        <v>-0.20999999999999996</v>
      </c>
      <c r="Q211" s="201">
        <v>8.9532000000000007</v>
      </c>
      <c r="R211" s="201">
        <v>40.786799999999999</v>
      </c>
      <c r="S211" s="202">
        <v>2600.29</v>
      </c>
      <c r="T211" s="201">
        <v>49.74</v>
      </c>
      <c r="U211" s="202">
        <v>2600.29</v>
      </c>
      <c r="V211" s="203">
        <v>1.9128635652177258E-2</v>
      </c>
      <c r="W211" s="204">
        <v>95.8</v>
      </c>
      <c r="X211" s="200">
        <v>1.8325232954785813</v>
      </c>
      <c r="Y211" s="200">
        <v>1147.7181391306356</v>
      </c>
      <c r="Z211" s="661">
        <v>109.95139772871489</v>
      </c>
      <c r="AA211" s="673">
        <f t="shared" si="3"/>
        <v>100.87284195294944</v>
      </c>
    </row>
    <row r="212" spans="1:27" ht="15.95" customHeight="1" x14ac:dyDescent="0.2">
      <c r="A212" s="741"/>
      <c r="B212" s="163" t="s">
        <v>110</v>
      </c>
      <c r="C212" s="164">
        <v>2.7</v>
      </c>
      <c r="D212" s="165">
        <v>1.11E-2</v>
      </c>
      <c r="E212" s="166"/>
      <c r="F212" s="167">
        <v>459</v>
      </c>
      <c r="G212" s="107" t="s">
        <v>46</v>
      </c>
      <c r="H212" s="207">
        <v>1</v>
      </c>
      <c r="I212" s="208" t="s">
        <v>167</v>
      </c>
      <c r="J212" s="209"/>
      <c r="K212" s="107">
        <v>4</v>
      </c>
      <c r="L212" s="210" t="s">
        <v>59</v>
      </c>
      <c r="M212" s="211">
        <v>4.5480599999999995</v>
      </c>
      <c r="N212" s="212">
        <v>0.3</v>
      </c>
      <c r="O212" s="212">
        <v>1.24</v>
      </c>
      <c r="P212" s="212"/>
      <c r="Q212" s="212">
        <v>0.54179999999999995</v>
      </c>
      <c r="R212" s="212">
        <v>2.4681999999999999</v>
      </c>
      <c r="S212" s="213">
        <v>215.91</v>
      </c>
      <c r="T212" s="212">
        <v>3.01</v>
      </c>
      <c r="U212" s="213">
        <v>215.91</v>
      </c>
      <c r="V212" s="214">
        <v>1.3940993932657126E-2</v>
      </c>
      <c r="W212" s="215">
        <v>95.8</v>
      </c>
      <c r="X212" s="211">
        <v>1.3355472187485526</v>
      </c>
      <c r="Y212" s="211">
        <v>836.45963595942749</v>
      </c>
      <c r="Z212" s="662">
        <v>80.132833124913148</v>
      </c>
      <c r="AA212" s="673">
        <f t="shared" si="3"/>
        <v>73.516360665057931</v>
      </c>
    </row>
    <row r="213" spans="1:27" ht="15.95" customHeight="1" x14ac:dyDescent="0.2">
      <c r="A213" s="741"/>
      <c r="B213" s="163" t="s">
        <v>110</v>
      </c>
      <c r="C213" s="164">
        <v>2.7</v>
      </c>
      <c r="D213" s="165">
        <v>1.11E-2</v>
      </c>
      <c r="E213" s="166"/>
      <c r="F213" s="167">
        <v>459</v>
      </c>
      <c r="G213" s="107" t="s">
        <v>46</v>
      </c>
      <c r="H213" s="207">
        <v>2</v>
      </c>
      <c r="I213" s="208" t="s">
        <v>554</v>
      </c>
      <c r="J213" s="209"/>
      <c r="K213" s="107">
        <v>6</v>
      </c>
      <c r="L213" s="216" t="s">
        <v>59</v>
      </c>
      <c r="M213" s="212">
        <v>7.59</v>
      </c>
      <c r="N213" s="212">
        <v>1.08</v>
      </c>
      <c r="O213" s="212">
        <v>1.35</v>
      </c>
      <c r="P213" s="212"/>
      <c r="Q213" s="212">
        <v>0.92879999999999996</v>
      </c>
      <c r="R213" s="212">
        <v>4.2312000000000003</v>
      </c>
      <c r="S213" s="217">
        <v>328.46</v>
      </c>
      <c r="T213" s="212">
        <v>5.16</v>
      </c>
      <c r="U213" s="217">
        <v>328.46</v>
      </c>
      <c r="V213" s="214">
        <v>1.5709675455154358E-2</v>
      </c>
      <c r="W213" s="215">
        <v>95.8</v>
      </c>
      <c r="X213" s="211">
        <v>1.5049869086037875</v>
      </c>
      <c r="Y213" s="211">
        <v>942.58052730926147</v>
      </c>
      <c r="Z213" s="662">
        <v>90.299214516227252</v>
      </c>
      <c r="AA213" s="673">
        <f t="shared" si="3"/>
        <v>82.843316069933252</v>
      </c>
    </row>
    <row r="214" spans="1:27" ht="15.95" customHeight="1" x14ac:dyDescent="0.2">
      <c r="A214" s="741"/>
      <c r="B214" s="179" t="s">
        <v>110</v>
      </c>
      <c r="C214" s="164">
        <v>2.7</v>
      </c>
      <c r="D214" s="165">
        <v>1.11E-2</v>
      </c>
      <c r="E214" s="166"/>
      <c r="F214" s="167">
        <v>459</v>
      </c>
      <c r="G214" s="107" t="s">
        <v>46</v>
      </c>
      <c r="H214" s="207">
        <v>3</v>
      </c>
      <c r="I214" s="208" t="s">
        <v>168</v>
      </c>
      <c r="J214" s="209"/>
      <c r="K214" s="107">
        <v>6</v>
      </c>
      <c r="L214" s="210" t="s">
        <v>59</v>
      </c>
      <c r="M214" s="212">
        <v>6.82</v>
      </c>
      <c r="N214" s="212">
        <v>0.68</v>
      </c>
      <c r="O214" s="212">
        <v>0.86</v>
      </c>
      <c r="P214" s="212"/>
      <c r="Q214" s="212">
        <v>0.95040000000000002</v>
      </c>
      <c r="R214" s="212">
        <v>4.3296000000000001</v>
      </c>
      <c r="S214" s="218">
        <v>311.04000000000002</v>
      </c>
      <c r="T214" s="212">
        <v>5.28</v>
      </c>
      <c r="U214" s="218">
        <v>311.04000000000002</v>
      </c>
      <c r="V214" s="214">
        <v>1.6975308641975308E-2</v>
      </c>
      <c r="W214" s="215">
        <v>95.8</v>
      </c>
      <c r="X214" s="211">
        <v>1.6262345679012344</v>
      </c>
      <c r="Y214" s="211">
        <v>1018.5185185185184</v>
      </c>
      <c r="Z214" s="662">
        <v>97.574074074074062</v>
      </c>
      <c r="AA214" s="673">
        <f t="shared" si="3"/>
        <v>89.51749915052666</v>
      </c>
    </row>
    <row r="215" spans="1:27" ht="15.95" customHeight="1" x14ac:dyDescent="0.2">
      <c r="A215" s="741"/>
      <c r="B215" s="163" t="s">
        <v>124</v>
      </c>
      <c r="C215" s="164">
        <v>1.8</v>
      </c>
      <c r="D215" s="165">
        <v>9.7000000000000003E-3</v>
      </c>
      <c r="E215" s="166"/>
      <c r="F215" s="167">
        <v>486</v>
      </c>
      <c r="G215" s="107" t="s">
        <v>46</v>
      </c>
      <c r="H215" s="207">
        <v>4</v>
      </c>
      <c r="I215" s="208" t="s">
        <v>125</v>
      </c>
      <c r="J215" s="209"/>
      <c r="K215" s="219">
        <v>39</v>
      </c>
      <c r="L215" s="210" t="s">
        <v>59</v>
      </c>
      <c r="M215" s="211">
        <v>30.26</v>
      </c>
      <c r="N215" s="212">
        <v>1.51</v>
      </c>
      <c r="O215" s="212">
        <v>6.8</v>
      </c>
      <c r="P215" s="212">
        <v>6.0999999999999943E-2</v>
      </c>
      <c r="Q215" s="212">
        <v>3.9401999999999999</v>
      </c>
      <c r="R215" s="212">
        <v>17.9498</v>
      </c>
      <c r="S215" s="213">
        <v>1183.52</v>
      </c>
      <c r="T215" s="212">
        <v>21.89</v>
      </c>
      <c r="U215" s="213">
        <v>1183.52</v>
      </c>
      <c r="V215" s="214">
        <v>1.8495673921860214E-2</v>
      </c>
      <c r="W215" s="215">
        <v>95.8</v>
      </c>
      <c r="X215" s="211">
        <v>1.7718855617142084</v>
      </c>
      <c r="Y215" s="211">
        <v>1109.7404353116128</v>
      </c>
      <c r="Z215" s="662">
        <v>106.3131337028525</v>
      </c>
      <c r="AA215" s="673">
        <f t="shared" si="3"/>
        <v>97.534985048488522</v>
      </c>
    </row>
    <row r="216" spans="1:27" ht="15.95" customHeight="1" x14ac:dyDescent="0.2">
      <c r="A216" s="741"/>
      <c r="B216" s="163" t="s">
        <v>110</v>
      </c>
      <c r="C216" s="164">
        <v>2.7</v>
      </c>
      <c r="D216" s="165">
        <v>1.11E-2</v>
      </c>
      <c r="E216" s="166"/>
      <c r="F216" s="167">
        <v>459</v>
      </c>
      <c r="G216" s="107" t="s">
        <v>46</v>
      </c>
      <c r="H216" s="207">
        <v>5</v>
      </c>
      <c r="I216" s="208" t="s">
        <v>126</v>
      </c>
      <c r="J216" s="209"/>
      <c r="K216" s="107">
        <v>19</v>
      </c>
      <c r="L216" s="210" t="s">
        <v>59</v>
      </c>
      <c r="M216" s="211">
        <v>14.21</v>
      </c>
      <c r="N216" s="212">
        <v>1.24</v>
      </c>
      <c r="O216" s="212">
        <v>0.39</v>
      </c>
      <c r="P216" s="212"/>
      <c r="Q216" s="212">
        <v>2.2643999999999997</v>
      </c>
      <c r="R216" s="212">
        <v>10.3156</v>
      </c>
      <c r="S216" s="213">
        <v>672.16</v>
      </c>
      <c r="T216" s="212">
        <v>12.58</v>
      </c>
      <c r="U216" s="213">
        <v>672.16</v>
      </c>
      <c r="V216" s="214">
        <v>1.8715781956676981E-2</v>
      </c>
      <c r="W216" s="215">
        <v>95.8</v>
      </c>
      <c r="X216" s="211">
        <v>1.7929719114496547</v>
      </c>
      <c r="Y216" s="211">
        <v>1122.9469174006188</v>
      </c>
      <c r="Z216" s="662">
        <v>107.57831468697927</v>
      </c>
      <c r="AA216" s="673">
        <f t="shared" si="3"/>
        <v>98.695701547687392</v>
      </c>
    </row>
    <row r="217" spans="1:27" ht="15.95" customHeight="1" x14ac:dyDescent="0.2">
      <c r="A217" s="741"/>
      <c r="B217" s="179" t="s">
        <v>118</v>
      </c>
      <c r="C217" s="164">
        <v>2.7</v>
      </c>
      <c r="D217" s="165">
        <v>1.1299999999999999E-2</v>
      </c>
      <c r="E217" s="166"/>
      <c r="F217" s="167">
        <v>459</v>
      </c>
      <c r="G217" s="107" t="s">
        <v>46</v>
      </c>
      <c r="H217" s="207">
        <v>6</v>
      </c>
      <c r="I217" s="208" t="s">
        <v>555</v>
      </c>
      <c r="J217" s="209"/>
      <c r="K217" s="219">
        <v>18</v>
      </c>
      <c r="L217" s="210" t="s">
        <v>59</v>
      </c>
      <c r="M217" s="212">
        <v>18.5</v>
      </c>
      <c r="N217" s="212">
        <v>0.84</v>
      </c>
      <c r="O217" s="212">
        <v>0.96</v>
      </c>
      <c r="P217" s="212">
        <v>0.13</v>
      </c>
      <c r="Q217" s="212">
        <v>2.98</v>
      </c>
      <c r="R217" s="212">
        <v>13.59</v>
      </c>
      <c r="S217" s="218">
        <v>776.79</v>
      </c>
      <c r="T217" s="212">
        <v>15.63</v>
      </c>
      <c r="U217" s="218">
        <v>729.69</v>
      </c>
      <c r="V217" s="214">
        <v>2.1420055091888334E-2</v>
      </c>
      <c r="W217" s="215">
        <v>95.8</v>
      </c>
      <c r="X217" s="211">
        <v>2.0520412778029025</v>
      </c>
      <c r="Y217" s="211">
        <v>1285.2033055133002</v>
      </c>
      <c r="Z217" s="662">
        <v>123.12247666817414</v>
      </c>
      <c r="AA217" s="673">
        <f t="shared" si="3"/>
        <v>112.95640061300379</v>
      </c>
    </row>
    <row r="218" spans="1:27" ht="15.95" customHeight="1" x14ac:dyDescent="0.2">
      <c r="A218" s="741"/>
      <c r="B218" s="163" t="s">
        <v>110</v>
      </c>
      <c r="C218" s="164">
        <v>2.7</v>
      </c>
      <c r="D218" s="165">
        <v>1.11E-2</v>
      </c>
      <c r="E218" s="166"/>
      <c r="F218" s="167">
        <v>459</v>
      </c>
      <c r="G218" s="107" t="s">
        <v>46</v>
      </c>
      <c r="H218" s="207">
        <v>7</v>
      </c>
      <c r="I218" s="208" t="s">
        <v>121</v>
      </c>
      <c r="J218" s="209"/>
      <c r="K218" s="219">
        <v>12</v>
      </c>
      <c r="L218" s="210" t="s">
        <v>59</v>
      </c>
      <c r="M218" s="211">
        <v>15.59</v>
      </c>
      <c r="N218" s="212">
        <v>1.18</v>
      </c>
      <c r="O218" s="212">
        <v>2.23</v>
      </c>
      <c r="P218" s="212"/>
      <c r="Q218" s="212">
        <v>2.19</v>
      </c>
      <c r="R218" s="212">
        <v>9.99</v>
      </c>
      <c r="S218" s="213">
        <v>604.23</v>
      </c>
      <c r="T218" s="212">
        <v>12</v>
      </c>
      <c r="U218" s="213">
        <v>552.99</v>
      </c>
      <c r="V218" s="214">
        <v>2.1700211577062877E-2</v>
      </c>
      <c r="W218" s="215">
        <v>95.8</v>
      </c>
      <c r="X218" s="211">
        <v>2.0788802690826236</v>
      </c>
      <c r="Y218" s="211">
        <v>1302.0126946237726</v>
      </c>
      <c r="Z218" s="662">
        <v>124.73281614495741</v>
      </c>
      <c r="AA218" s="673">
        <f t="shared" si="3"/>
        <v>114.43377627977743</v>
      </c>
    </row>
    <row r="219" spans="1:27" ht="15.95" customHeight="1" x14ac:dyDescent="0.2">
      <c r="A219" s="741"/>
      <c r="B219" s="163" t="s">
        <v>110</v>
      </c>
      <c r="C219" s="164">
        <v>2.7</v>
      </c>
      <c r="D219" s="165">
        <v>1.11E-2</v>
      </c>
      <c r="E219" s="166"/>
      <c r="F219" s="167">
        <v>459</v>
      </c>
      <c r="G219" s="107" t="s">
        <v>46</v>
      </c>
      <c r="H219" s="207">
        <v>8</v>
      </c>
      <c r="I219" s="208" t="s">
        <v>556</v>
      </c>
      <c r="J219" s="209"/>
      <c r="K219" s="219">
        <v>8</v>
      </c>
      <c r="L219" s="210" t="s">
        <v>59</v>
      </c>
      <c r="M219" s="211">
        <v>15.91</v>
      </c>
      <c r="N219" s="212">
        <v>1.1499999999999999</v>
      </c>
      <c r="O219" s="212">
        <v>1.33</v>
      </c>
      <c r="P219" s="212"/>
      <c r="Q219" s="212">
        <v>2.42</v>
      </c>
      <c r="R219" s="212">
        <v>11.01</v>
      </c>
      <c r="S219" s="213">
        <v>653.26</v>
      </c>
      <c r="T219" s="212">
        <v>13.26</v>
      </c>
      <c r="U219" s="213">
        <v>609.49</v>
      </c>
      <c r="V219" s="214">
        <v>2.1755894272260413E-2</v>
      </c>
      <c r="W219" s="215">
        <v>95.8</v>
      </c>
      <c r="X219" s="211">
        <v>2.0842146712825476</v>
      </c>
      <c r="Y219" s="211">
        <v>1305.3536563356247</v>
      </c>
      <c r="Z219" s="662">
        <v>125.05288027695283</v>
      </c>
      <c r="AA219" s="673">
        <f t="shared" si="3"/>
        <v>114.72741309812186</v>
      </c>
    </row>
    <row r="220" spans="1:27" ht="15.95" customHeight="1" x14ac:dyDescent="0.2">
      <c r="A220" s="741"/>
      <c r="B220" s="163" t="s">
        <v>110</v>
      </c>
      <c r="C220" s="164">
        <v>2.7</v>
      </c>
      <c r="D220" s="165">
        <v>1.11E-2</v>
      </c>
      <c r="E220" s="166"/>
      <c r="F220" s="167">
        <v>459</v>
      </c>
      <c r="G220" s="107" t="s">
        <v>46</v>
      </c>
      <c r="H220" s="207">
        <v>9</v>
      </c>
      <c r="I220" s="208" t="s">
        <v>368</v>
      </c>
      <c r="J220" s="209"/>
      <c r="K220" s="219">
        <v>18</v>
      </c>
      <c r="L220" s="210" t="s">
        <v>59</v>
      </c>
      <c r="M220" s="211">
        <v>21.62</v>
      </c>
      <c r="N220" s="212">
        <v>0.93</v>
      </c>
      <c r="O220" s="212">
        <v>2.5099999999999998</v>
      </c>
      <c r="P220" s="212">
        <v>0.30399999999999994</v>
      </c>
      <c r="Q220" s="212">
        <v>3.2183999999999995</v>
      </c>
      <c r="R220" s="212">
        <v>14.6616</v>
      </c>
      <c r="S220" s="213">
        <v>811.7</v>
      </c>
      <c r="T220" s="212">
        <v>17.88</v>
      </c>
      <c r="U220" s="213">
        <v>811.7</v>
      </c>
      <c r="V220" s="214">
        <v>2.2027842799063693E-2</v>
      </c>
      <c r="W220" s="215">
        <v>95.8</v>
      </c>
      <c r="X220" s="211">
        <v>2.1102673401503016</v>
      </c>
      <c r="Y220" s="211">
        <v>1321.6705679438217</v>
      </c>
      <c r="Z220" s="662">
        <v>126.61604040901811</v>
      </c>
      <c r="AA220" s="673">
        <f t="shared" si="3"/>
        <v>116.16150496240193</v>
      </c>
    </row>
    <row r="221" spans="1:27" ht="15.95" customHeight="1" thickBot="1" x14ac:dyDescent="0.25">
      <c r="A221" s="742"/>
      <c r="B221" s="220" t="s">
        <v>110</v>
      </c>
      <c r="C221" s="221">
        <v>2.7</v>
      </c>
      <c r="D221" s="222">
        <v>1.11E-2</v>
      </c>
      <c r="E221" s="223"/>
      <c r="F221" s="224">
        <v>459</v>
      </c>
      <c r="G221" s="135" t="s">
        <v>46</v>
      </c>
      <c r="H221" s="225">
        <v>10</v>
      </c>
      <c r="I221" s="226" t="s">
        <v>127</v>
      </c>
      <c r="J221" s="227"/>
      <c r="K221" s="228">
        <v>4</v>
      </c>
      <c r="L221" s="229" t="s">
        <v>59</v>
      </c>
      <c r="M221" s="230">
        <v>5.47</v>
      </c>
      <c r="N221" s="230">
        <v>0.13</v>
      </c>
      <c r="O221" s="230">
        <v>0.54</v>
      </c>
      <c r="P221" s="230">
        <v>-2.8000000000000011E-2</v>
      </c>
      <c r="Q221" s="230">
        <v>0.86939999999999995</v>
      </c>
      <c r="R221" s="230">
        <v>3.9606000000000003</v>
      </c>
      <c r="S221" s="231">
        <v>191.55</v>
      </c>
      <c r="T221" s="230">
        <v>4.83</v>
      </c>
      <c r="U221" s="231">
        <v>191.55</v>
      </c>
      <c r="V221" s="232">
        <v>2.5215348472983554E-2</v>
      </c>
      <c r="W221" s="233">
        <v>95.8</v>
      </c>
      <c r="X221" s="234">
        <v>2.4156303837118243</v>
      </c>
      <c r="Y221" s="234">
        <v>1512.9209083790131</v>
      </c>
      <c r="Z221" s="663">
        <v>144.93782302270947</v>
      </c>
      <c r="AA221" s="673">
        <f t="shared" si="3"/>
        <v>132.97047983734814</v>
      </c>
    </row>
    <row r="222" spans="1:27" ht="15.95" customHeight="1" x14ac:dyDescent="0.25">
      <c r="A222" s="717" t="s">
        <v>128</v>
      </c>
      <c r="B222" s="235" t="s">
        <v>129</v>
      </c>
      <c r="C222" s="236">
        <v>2.5</v>
      </c>
      <c r="D222" s="237">
        <v>1.1915E-2</v>
      </c>
      <c r="E222" s="238">
        <v>0.99</v>
      </c>
      <c r="F222" s="239">
        <v>465</v>
      </c>
      <c r="G222" s="240" t="s">
        <v>38</v>
      </c>
      <c r="H222" s="241">
        <v>1</v>
      </c>
      <c r="I222" s="242" t="s">
        <v>370</v>
      </c>
      <c r="J222" s="242" t="s">
        <v>130</v>
      </c>
      <c r="K222" s="241">
        <v>60</v>
      </c>
      <c r="L222" s="241" t="s">
        <v>59</v>
      </c>
      <c r="M222" s="243">
        <v>32.099999999999994</v>
      </c>
      <c r="N222" s="243">
        <v>5.2832999999999997</v>
      </c>
      <c r="O222" s="243">
        <v>10.578799999999999</v>
      </c>
      <c r="P222" s="243">
        <v>-0.1323</v>
      </c>
      <c r="Q222" s="243">
        <v>0</v>
      </c>
      <c r="R222" s="243">
        <v>16.370200000000001</v>
      </c>
      <c r="S222" s="244">
        <v>3128.28</v>
      </c>
      <c r="T222" s="243">
        <v>16.370200000000001</v>
      </c>
      <c r="U222" s="244">
        <v>3128.28</v>
      </c>
      <c r="V222" s="245">
        <v>5.23297147314179E-3</v>
      </c>
      <c r="W222" s="243">
        <v>82.9</v>
      </c>
      <c r="X222" s="246">
        <v>0.43381333512345444</v>
      </c>
      <c r="Y222" s="246">
        <v>313.97828838850739</v>
      </c>
      <c r="Z222" s="664">
        <v>26.028800107407264</v>
      </c>
      <c r="AA222" s="673">
        <f t="shared" si="3"/>
        <v>23.879633126061709</v>
      </c>
    </row>
    <row r="223" spans="1:27" ht="15.95" customHeight="1" x14ac:dyDescent="0.25">
      <c r="A223" s="717"/>
      <c r="B223" s="247" t="s">
        <v>129</v>
      </c>
      <c r="C223" s="236">
        <v>2.5</v>
      </c>
      <c r="D223" s="237">
        <v>1.1915E-2</v>
      </c>
      <c r="E223" s="238">
        <v>0.99</v>
      </c>
      <c r="F223" s="239">
        <v>465</v>
      </c>
      <c r="G223" s="248" t="s">
        <v>38</v>
      </c>
      <c r="H223" s="249">
        <v>2</v>
      </c>
      <c r="I223" s="250" t="s">
        <v>557</v>
      </c>
      <c r="J223" s="250" t="s">
        <v>130</v>
      </c>
      <c r="K223" s="249">
        <v>40</v>
      </c>
      <c r="L223" s="249" t="s">
        <v>59</v>
      </c>
      <c r="M223" s="251">
        <v>21.900099999999998</v>
      </c>
      <c r="N223" s="251">
        <v>3.2330999999999999</v>
      </c>
      <c r="O223" s="251">
        <v>7.5431999999999997</v>
      </c>
      <c r="P223" s="251">
        <v>-0.17299999999999999</v>
      </c>
      <c r="Q223" s="251">
        <v>0</v>
      </c>
      <c r="R223" s="251">
        <v>11.296799999999999</v>
      </c>
      <c r="S223" s="252">
        <v>2143.3200000000002</v>
      </c>
      <c r="T223" s="251">
        <v>11.296799999999999</v>
      </c>
      <c r="U223" s="252">
        <v>2143.3200000000002</v>
      </c>
      <c r="V223" s="253">
        <v>5.2707015284698495E-3</v>
      </c>
      <c r="W223" s="251">
        <v>82.9</v>
      </c>
      <c r="X223" s="254">
        <v>0.43694115671015055</v>
      </c>
      <c r="Y223" s="254">
        <v>316.24209170819097</v>
      </c>
      <c r="Z223" s="665">
        <v>26.216469402609032</v>
      </c>
      <c r="AA223" s="673">
        <f t="shared" si="3"/>
        <v>24.051806791384433</v>
      </c>
    </row>
    <row r="224" spans="1:27" ht="15.95" customHeight="1" x14ac:dyDescent="0.25">
      <c r="A224" s="717"/>
      <c r="B224" s="247" t="s">
        <v>129</v>
      </c>
      <c r="C224" s="236">
        <v>2.5</v>
      </c>
      <c r="D224" s="237">
        <v>1.1915E-2</v>
      </c>
      <c r="E224" s="238">
        <v>0.99</v>
      </c>
      <c r="F224" s="239">
        <v>465</v>
      </c>
      <c r="G224" s="248" t="s">
        <v>38</v>
      </c>
      <c r="H224" s="249">
        <v>3</v>
      </c>
      <c r="I224" s="250" t="s">
        <v>558</v>
      </c>
      <c r="J224" s="250" t="s">
        <v>130</v>
      </c>
      <c r="K224" s="249">
        <v>60</v>
      </c>
      <c r="L224" s="249" t="s">
        <v>59</v>
      </c>
      <c r="M224" s="251">
        <v>31.1</v>
      </c>
      <c r="N224" s="251">
        <v>4.7313000000000001</v>
      </c>
      <c r="O224" s="251">
        <v>8.6166</v>
      </c>
      <c r="P224" s="251">
        <v>0.57269999999999999</v>
      </c>
      <c r="Q224" s="251">
        <v>0</v>
      </c>
      <c r="R224" s="251">
        <v>17.179400000000001</v>
      </c>
      <c r="S224" s="252">
        <v>3137.01</v>
      </c>
      <c r="T224" s="251">
        <v>17.179400000000001</v>
      </c>
      <c r="U224" s="252">
        <v>3137.01</v>
      </c>
      <c r="V224" s="253">
        <v>5.4763612484499567E-3</v>
      </c>
      <c r="W224" s="251">
        <v>82.9</v>
      </c>
      <c r="X224" s="254">
        <v>0.45399034749650147</v>
      </c>
      <c r="Y224" s="254">
        <v>328.58167490699742</v>
      </c>
      <c r="Z224" s="665">
        <v>27.239420849790086</v>
      </c>
      <c r="AA224" s="673">
        <f t="shared" si="3"/>
        <v>24.990294357605581</v>
      </c>
    </row>
    <row r="225" spans="1:27" ht="15.95" customHeight="1" x14ac:dyDescent="0.25">
      <c r="A225" s="717"/>
      <c r="B225" s="247" t="s">
        <v>129</v>
      </c>
      <c r="C225" s="236">
        <v>2.5</v>
      </c>
      <c r="D225" s="237">
        <v>1.1915E-2</v>
      </c>
      <c r="E225" s="238">
        <v>0.99</v>
      </c>
      <c r="F225" s="239">
        <v>465</v>
      </c>
      <c r="G225" s="248" t="s">
        <v>38</v>
      </c>
      <c r="H225" s="249">
        <v>4</v>
      </c>
      <c r="I225" s="250" t="s">
        <v>559</v>
      </c>
      <c r="J225" s="250" t="s">
        <v>130</v>
      </c>
      <c r="K225" s="249">
        <v>20</v>
      </c>
      <c r="L225" s="249" t="s">
        <v>59</v>
      </c>
      <c r="M225" s="251">
        <v>11.1</v>
      </c>
      <c r="N225" s="251">
        <v>2.2395</v>
      </c>
      <c r="O225" s="251">
        <v>2.7547999999999999</v>
      </c>
      <c r="P225" s="251">
        <v>0.25950000000000001</v>
      </c>
      <c r="Q225" s="251">
        <v>0</v>
      </c>
      <c r="R225" s="251">
        <v>5.8461999999999996</v>
      </c>
      <c r="S225" s="252">
        <v>1052.6199999999999</v>
      </c>
      <c r="T225" s="251">
        <v>5.8461999999999996</v>
      </c>
      <c r="U225" s="252">
        <v>1052.6199999999999</v>
      </c>
      <c r="V225" s="253">
        <v>5.5539510934620286E-3</v>
      </c>
      <c r="W225" s="251">
        <v>82.9</v>
      </c>
      <c r="X225" s="254">
        <v>0.46042254564800222</v>
      </c>
      <c r="Y225" s="254">
        <v>333.23706560772172</v>
      </c>
      <c r="Z225" s="665">
        <v>27.625352738880135</v>
      </c>
      <c r="AA225" s="673">
        <f t="shared" si="3"/>
        <v>25.344360310899205</v>
      </c>
    </row>
    <row r="226" spans="1:27" ht="15.95" customHeight="1" x14ac:dyDescent="0.25">
      <c r="A226" s="717"/>
      <c r="B226" s="247" t="s">
        <v>129</v>
      </c>
      <c r="C226" s="236">
        <v>2.5</v>
      </c>
      <c r="D226" s="237">
        <v>1.1915E-2</v>
      </c>
      <c r="E226" s="238">
        <v>0.99</v>
      </c>
      <c r="F226" s="239">
        <v>465</v>
      </c>
      <c r="G226" s="248" t="s">
        <v>38</v>
      </c>
      <c r="H226" s="249">
        <v>5</v>
      </c>
      <c r="I226" s="250" t="s">
        <v>560</v>
      </c>
      <c r="J226" s="250" t="s">
        <v>130</v>
      </c>
      <c r="K226" s="249">
        <v>20</v>
      </c>
      <c r="L226" s="249" t="s">
        <v>59</v>
      </c>
      <c r="M226" s="251">
        <v>11.1</v>
      </c>
      <c r="N226" s="251">
        <v>1.4772000000000001</v>
      </c>
      <c r="O226" s="251">
        <v>3.1360000000000001</v>
      </c>
      <c r="P226" s="251">
        <v>0.20580000000000001</v>
      </c>
      <c r="Q226" s="251">
        <v>0</v>
      </c>
      <c r="R226" s="251">
        <v>6.2809999999999997</v>
      </c>
      <c r="S226" s="252">
        <v>1076.8</v>
      </c>
      <c r="T226" s="251">
        <v>6.2809999999999997</v>
      </c>
      <c r="U226" s="252">
        <v>1076.8</v>
      </c>
      <c r="V226" s="253">
        <v>5.8330237741456162E-3</v>
      </c>
      <c r="W226" s="251">
        <v>82.9</v>
      </c>
      <c r="X226" s="254">
        <v>0.48355767087667162</v>
      </c>
      <c r="Y226" s="254">
        <v>349.98142644873695</v>
      </c>
      <c r="Z226" s="665">
        <v>29.013460252600296</v>
      </c>
      <c r="AA226" s="673">
        <f t="shared" si="3"/>
        <v>26.617853442752562</v>
      </c>
    </row>
    <row r="227" spans="1:27" ht="15.95" customHeight="1" x14ac:dyDescent="0.25">
      <c r="A227" s="717"/>
      <c r="B227" s="247" t="s">
        <v>129</v>
      </c>
      <c r="C227" s="236">
        <v>2.5</v>
      </c>
      <c r="D227" s="237">
        <v>1.1915E-2</v>
      </c>
      <c r="E227" s="238">
        <v>0.99</v>
      </c>
      <c r="F227" s="239">
        <v>465</v>
      </c>
      <c r="G227" s="248" t="s">
        <v>38</v>
      </c>
      <c r="H227" s="249">
        <v>6</v>
      </c>
      <c r="I227" s="250" t="s">
        <v>561</v>
      </c>
      <c r="J227" s="250" t="s">
        <v>130</v>
      </c>
      <c r="K227" s="249">
        <v>30</v>
      </c>
      <c r="L227" s="249" t="s">
        <v>59</v>
      </c>
      <c r="M227" s="251">
        <v>16.600000000000001</v>
      </c>
      <c r="N227" s="251">
        <v>2.7862</v>
      </c>
      <c r="O227" s="251">
        <v>5.1215999999999999</v>
      </c>
      <c r="P227" s="251">
        <v>-0.74619999999999997</v>
      </c>
      <c r="Q227" s="251">
        <v>0</v>
      </c>
      <c r="R227" s="251">
        <v>9.4383999999999997</v>
      </c>
      <c r="S227" s="252">
        <v>1606.48</v>
      </c>
      <c r="T227" s="251">
        <v>9.4383999999999997</v>
      </c>
      <c r="U227" s="252">
        <v>1606.48</v>
      </c>
      <c r="V227" s="253">
        <v>5.8752054180568692E-3</v>
      </c>
      <c r="W227" s="251">
        <v>82.9</v>
      </c>
      <c r="X227" s="254">
        <v>0.4870545291569145</v>
      </c>
      <c r="Y227" s="254">
        <v>352.51232508341212</v>
      </c>
      <c r="Z227" s="665">
        <v>29.223271749414867</v>
      </c>
      <c r="AA227" s="673">
        <f t="shared" si="3"/>
        <v>26.810341054509049</v>
      </c>
    </row>
    <row r="228" spans="1:27" ht="15.95" customHeight="1" x14ac:dyDescent="0.25">
      <c r="A228" s="717"/>
      <c r="B228" s="247" t="s">
        <v>129</v>
      </c>
      <c r="C228" s="236">
        <v>2.5</v>
      </c>
      <c r="D228" s="237">
        <v>1.1915E-2</v>
      </c>
      <c r="E228" s="238">
        <v>0.99</v>
      </c>
      <c r="F228" s="239">
        <v>465</v>
      </c>
      <c r="G228" s="248" t="s">
        <v>38</v>
      </c>
      <c r="H228" s="249">
        <v>7</v>
      </c>
      <c r="I228" s="250" t="s">
        <v>288</v>
      </c>
      <c r="J228" s="250" t="s">
        <v>130</v>
      </c>
      <c r="K228" s="249">
        <v>45</v>
      </c>
      <c r="L228" s="249" t="s">
        <v>59</v>
      </c>
      <c r="M228" s="251">
        <v>22.400000000000002</v>
      </c>
      <c r="N228" s="251">
        <v>3.0859000000000001</v>
      </c>
      <c r="O228" s="251">
        <v>7.2628000000000004</v>
      </c>
      <c r="P228" s="251">
        <v>0.68810000000000004</v>
      </c>
      <c r="Q228" s="251">
        <v>0</v>
      </c>
      <c r="R228" s="251">
        <v>11.363200000000001</v>
      </c>
      <c r="S228" s="252">
        <v>1870.08</v>
      </c>
      <c r="T228" s="251">
        <v>11.363200000000001</v>
      </c>
      <c r="U228" s="252">
        <v>1870.08</v>
      </c>
      <c r="V228" s="253">
        <v>6.0763175906913078E-3</v>
      </c>
      <c r="W228" s="251">
        <v>82.9</v>
      </c>
      <c r="X228" s="254">
        <v>0.50372672826830944</v>
      </c>
      <c r="Y228" s="254">
        <v>364.57905544147843</v>
      </c>
      <c r="Z228" s="665">
        <v>30.223603696098564</v>
      </c>
      <c r="AA228" s="673">
        <f t="shared" si="3"/>
        <v>27.728076785411524</v>
      </c>
    </row>
    <row r="229" spans="1:27" ht="15.95" customHeight="1" x14ac:dyDescent="0.25">
      <c r="A229" s="717"/>
      <c r="B229" s="247" t="s">
        <v>129</v>
      </c>
      <c r="C229" s="236">
        <v>2.5</v>
      </c>
      <c r="D229" s="237">
        <v>1.1915E-2</v>
      </c>
      <c r="E229" s="238">
        <v>0.99</v>
      </c>
      <c r="F229" s="239">
        <v>465</v>
      </c>
      <c r="G229" s="248" t="s">
        <v>38</v>
      </c>
      <c r="H229" s="249">
        <v>8</v>
      </c>
      <c r="I229" s="250" t="s">
        <v>562</v>
      </c>
      <c r="J229" s="250" t="s">
        <v>130</v>
      </c>
      <c r="K229" s="249">
        <v>86</v>
      </c>
      <c r="L229" s="249" t="s">
        <v>59</v>
      </c>
      <c r="M229" s="251">
        <v>42.699999999999996</v>
      </c>
      <c r="N229" s="251">
        <v>6.8078000000000003</v>
      </c>
      <c r="O229" s="251">
        <v>13.1686</v>
      </c>
      <c r="P229" s="251">
        <v>-0.63680000000000003</v>
      </c>
      <c r="Q229" s="251">
        <v>0</v>
      </c>
      <c r="R229" s="251">
        <v>23.360399999999998</v>
      </c>
      <c r="S229" s="252">
        <v>3768.84</v>
      </c>
      <c r="T229" s="251">
        <v>23.360399999999998</v>
      </c>
      <c r="U229" s="252">
        <v>3768.84</v>
      </c>
      <c r="V229" s="253">
        <v>6.1982997420957104E-3</v>
      </c>
      <c r="W229" s="251">
        <v>82.9</v>
      </c>
      <c r="X229" s="254">
        <v>0.5138390486197344</v>
      </c>
      <c r="Y229" s="254">
        <v>371.89798452574263</v>
      </c>
      <c r="Z229" s="665">
        <v>30.830342917184065</v>
      </c>
      <c r="AA229" s="673">
        <f t="shared" si="3"/>
        <v>28.284718272645929</v>
      </c>
    </row>
    <row r="230" spans="1:27" ht="15.95" customHeight="1" x14ac:dyDescent="0.25">
      <c r="A230" s="717"/>
      <c r="B230" s="247" t="s">
        <v>129</v>
      </c>
      <c r="C230" s="236">
        <v>2.5</v>
      </c>
      <c r="D230" s="237">
        <v>1.1915E-2</v>
      </c>
      <c r="E230" s="238">
        <v>0.99</v>
      </c>
      <c r="F230" s="239">
        <v>465</v>
      </c>
      <c r="G230" s="248" t="s">
        <v>38</v>
      </c>
      <c r="H230" s="249">
        <v>9</v>
      </c>
      <c r="I230" s="250" t="s">
        <v>563</v>
      </c>
      <c r="J230" s="250" t="s">
        <v>131</v>
      </c>
      <c r="K230" s="249">
        <v>9</v>
      </c>
      <c r="L230" s="249">
        <v>1993</v>
      </c>
      <c r="M230" s="251">
        <v>4.6000000000000005</v>
      </c>
      <c r="N230" s="251">
        <v>0.68340000000000001</v>
      </c>
      <c r="O230" s="251">
        <v>1.0658000000000001</v>
      </c>
      <c r="P230" s="251">
        <v>-7.1400000000000005E-2</v>
      </c>
      <c r="Q230" s="251">
        <v>0</v>
      </c>
      <c r="R230" s="251">
        <v>2.9222000000000001</v>
      </c>
      <c r="S230" s="252">
        <v>456.28</v>
      </c>
      <c r="T230" s="251">
        <v>2.9222000000000001</v>
      </c>
      <c r="U230" s="252">
        <v>456.28</v>
      </c>
      <c r="V230" s="253">
        <v>6.4044008065223118E-3</v>
      </c>
      <c r="W230" s="251">
        <v>82.9</v>
      </c>
      <c r="X230" s="254">
        <v>0.53092482686069964</v>
      </c>
      <c r="Y230" s="254">
        <v>384.26404839133869</v>
      </c>
      <c r="Z230" s="665">
        <v>31.855489611641982</v>
      </c>
      <c r="AA230" s="673">
        <f t="shared" si="3"/>
        <v>29.225219827194476</v>
      </c>
    </row>
    <row r="231" spans="1:27" ht="15.95" customHeight="1" x14ac:dyDescent="0.25">
      <c r="A231" s="717"/>
      <c r="B231" s="247" t="s">
        <v>129</v>
      </c>
      <c r="C231" s="236">
        <v>2.5</v>
      </c>
      <c r="D231" s="237">
        <v>1.1915E-2</v>
      </c>
      <c r="E231" s="238">
        <v>0.99</v>
      </c>
      <c r="F231" s="239">
        <v>465</v>
      </c>
      <c r="G231" s="248" t="s">
        <v>38</v>
      </c>
      <c r="H231" s="249">
        <v>10</v>
      </c>
      <c r="I231" s="250" t="s">
        <v>369</v>
      </c>
      <c r="J231" s="250" t="s">
        <v>130</v>
      </c>
      <c r="K231" s="249">
        <v>55</v>
      </c>
      <c r="L231" s="249" t="s">
        <v>59</v>
      </c>
      <c r="M231" s="251">
        <v>29.5</v>
      </c>
      <c r="N231" s="251">
        <v>3.8113000000000001</v>
      </c>
      <c r="O231" s="251">
        <v>9.4686000000000003</v>
      </c>
      <c r="P231" s="251">
        <v>-0.13930000000000001</v>
      </c>
      <c r="Q231" s="251">
        <v>0</v>
      </c>
      <c r="R231" s="251">
        <v>16.359400000000001</v>
      </c>
      <c r="S231" s="252">
        <v>2493.87</v>
      </c>
      <c r="T231" s="251">
        <v>16.359400000000001</v>
      </c>
      <c r="U231" s="252">
        <v>2493.87</v>
      </c>
      <c r="V231" s="253">
        <v>6.559844739300766E-3</v>
      </c>
      <c r="W231" s="251">
        <v>82.9</v>
      </c>
      <c r="X231" s="254">
        <v>0.54381112888803351</v>
      </c>
      <c r="Y231" s="254">
        <v>393.59068435804596</v>
      </c>
      <c r="Z231" s="665">
        <v>32.628667733282008</v>
      </c>
      <c r="AA231" s="673">
        <f t="shared" si="3"/>
        <v>29.93455755346973</v>
      </c>
    </row>
    <row r="232" spans="1:27" ht="15.95" customHeight="1" x14ac:dyDescent="0.25">
      <c r="A232" s="717"/>
      <c r="B232" s="247" t="s">
        <v>129</v>
      </c>
      <c r="C232" s="236">
        <v>2.5</v>
      </c>
      <c r="D232" s="237">
        <v>1.1915E-2</v>
      </c>
      <c r="E232" s="238">
        <v>0.99</v>
      </c>
      <c r="F232" s="239">
        <v>465</v>
      </c>
      <c r="G232" s="255" t="s">
        <v>43</v>
      </c>
      <c r="H232" s="256">
        <v>1</v>
      </c>
      <c r="I232" s="257" t="s">
        <v>564</v>
      </c>
      <c r="J232" s="257" t="s">
        <v>130</v>
      </c>
      <c r="K232" s="256">
        <v>20</v>
      </c>
      <c r="L232" s="256" t="s">
        <v>59</v>
      </c>
      <c r="M232" s="258">
        <v>12.3</v>
      </c>
      <c r="N232" s="258">
        <v>1.472</v>
      </c>
      <c r="O232" s="258">
        <v>3.0533999999999999</v>
      </c>
      <c r="P232" s="258">
        <v>0.109</v>
      </c>
      <c r="Q232" s="258">
        <v>0</v>
      </c>
      <c r="R232" s="258">
        <v>7.6656000000000004</v>
      </c>
      <c r="S232" s="259">
        <v>1064.6500000000001</v>
      </c>
      <c r="T232" s="258">
        <v>7.6656000000000004</v>
      </c>
      <c r="U232" s="259">
        <v>1064.6500000000001</v>
      </c>
      <c r="V232" s="56">
        <v>7.200112713098201E-3</v>
      </c>
      <c r="W232" s="258">
        <v>82.9</v>
      </c>
      <c r="X232" s="54">
        <v>0.59688934391584092</v>
      </c>
      <c r="Y232" s="54">
        <v>432.00676278589208</v>
      </c>
      <c r="Z232" s="650">
        <v>35.813360634950456</v>
      </c>
      <c r="AA232" s="673">
        <f t="shared" si="3"/>
        <v>32.856294160505001</v>
      </c>
    </row>
    <row r="233" spans="1:27" ht="15.95" customHeight="1" x14ac:dyDescent="0.25">
      <c r="A233" s="717"/>
      <c r="B233" s="247" t="s">
        <v>129</v>
      </c>
      <c r="C233" s="236">
        <v>2.5</v>
      </c>
      <c r="D233" s="237">
        <v>1.1915E-2</v>
      </c>
      <c r="E233" s="238">
        <v>0.99</v>
      </c>
      <c r="F233" s="239">
        <v>465</v>
      </c>
      <c r="G233" s="255" t="s">
        <v>43</v>
      </c>
      <c r="H233" s="256">
        <v>2</v>
      </c>
      <c r="I233" s="257" t="s">
        <v>565</v>
      </c>
      <c r="J233" s="257" t="s">
        <v>130</v>
      </c>
      <c r="K233" s="256">
        <v>40</v>
      </c>
      <c r="L233" s="256" t="s">
        <v>59</v>
      </c>
      <c r="M233" s="258">
        <v>28.1</v>
      </c>
      <c r="N233" s="258">
        <v>4.1425000000000001</v>
      </c>
      <c r="O233" s="258">
        <v>6.5830000000000002</v>
      </c>
      <c r="P233" s="258">
        <v>9.0499999999999997E-2</v>
      </c>
      <c r="Q233" s="258">
        <v>0</v>
      </c>
      <c r="R233" s="258">
        <v>17.283999999999999</v>
      </c>
      <c r="S233" s="259">
        <v>2237.5300000000002</v>
      </c>
      <c r="T233" s="258">
        <v>17.283999999999999</v>
      </c>
      <c r="U233" s="259">
        <v>2237.5300000000002</v>
      </c>
      <c r="V233" s="56">
        <v>7.7245891675195404E-3</v>
      </c>
      <c r="W233" s="258">
        <v>82.9</v>
      </c>
      <c r="X233" s="54">
        <v>0.64036844198736997</v>
      </c>
      <c r="Y233" s="54">
        <v>463.47535005117243</v>
      </c>
      <c r="Z233" s="650">
        <v>38.422106519242199</v>
      </c>
      <c r="AA233" s="673">
        <f t="shared" si="3"/>
        <v>35.249639008479079</v>
      </c>
    </row>
    <row r="234" spans="1:27" ht="15.95" customHeight="1" x14ac:dyDescent="0.25">
      <c r="A234" s="717"/>
      <c r="B234" s="247" t="s">
        <v>129</v>
      </c>
      <c r="C234" s="236">
        <v>2.5</v>
      </c>
      <c r="D234" s="237">
        <v>1.1915E-2</v>
      </c>
      <c r="E234" s="238">
        <v>0.99</v>
      </c>
      <c r="F234" s="239">
        <v>465</v>
      </c>
      <c r="G234" s="255" t="s">
        <v>43</v>
      </c>
      <c r="H234" s="256">
        <v>3</v>
      </c>
      <c r="I234" s="257" t="s">
        <v>566</v>
      </c>
      <c r="J234" s="53" t="s">
        <v>130</v>
      </c>
      <c r="K234" s="256">
        <v>19</v>
      </c>
      <c r="L234" s="256" t="s">
        <v>59</v>
      </c>
      <c r="M234" s="258">
        <v>16.899999999999999</v>
      </c>
      <c r="N234" s="258">
        <v>1.3668</v>
      </c>
      <c r="O234" s="258">
        <v>3.6960000000000002</v>
      </c>
      <c r="P234" s="258">
        <v>1.0200000000000001E-2</v>
      </c>
      <c r="Q234" s="258">
        <v>0</v>
      </c>
      <c r="R234" s="258">
        <v>11.827</v>
      </c>
      <c r="S234" s="259">
        <v>1384.8</v>
      </c>
      <c r="T234" s="258">
        <v>11.827</v>
      </c>
      <c r="U234" s="259">
        <v>1384.8</v>
      </c>
      <c r="V234" s="56">
        <v>8.5405834777585211E-3</v>
      </c>
      <c r="W234" s="258">
        <v>82.9</v>
      </c>
      <c r="X234" s="54">
        <v>0.70801437030618142</v>
      </c>
      <c r="Y234" s="54">
        <v>512.4350086655113</v>
      </c>
      <c r="Z234" s="650">
        <v>42.480862218370888</v>
      </c>
      <c r="AA234" s="673">
        <f t="shared" si="3"/>
        <v>38.973268090248517</v>
      </c>
    </row>
    <row r="235" spans="1:27" ht="15.95" customHeight="1" x14ac:dyDescent="0.25">
      <c r="A235" s="717"/>
      <c r="B235" s="247" t="s">
        <v>129</v>
      </c>
      <c r="C235" s="236">
        <v>2.5</v>
      </c>
      <c r="D235" s="237">
        <v>1.1915E-2</v>
      </c>
      <c r="E235" s="238">
        <v>0.99</v>
      </c>
      <c r="F235" s="239">
        <v>465</v>
      </c>
      <c r="G235" s="255" t="s">
        <v>43</v>
      </c>
      <c r="H235" s="256">
        <v>4</v>
      </c>
      <c r="I235" s="257" t="s">
        <v>567</v>
      </c>
      <c r="J235" s="257" t="s">
        <v>130</v>
      </c>
      <c r="K235" s="256">
        <v>60</v>
      </c>
      <c r="L235" s="256" t="s">
        <v>59</v>
      </c>
      <c r="M235" s="258">
        <v>45.3</v>
      </c>
      <c r="N235" s="258">
        <v>6.7552000000000003</v>
      </c>
      <c r="O235" s="258">
        <v>11.161</v>
      </c>
      <c r="P235" s="258">
        <v>-0.38019999999999998</v>
      </c>
      <c r="Q235" s="258">
        <v>0</v>
      </c>
      <c r="R235" s="258">
        <v>27.763999999999999</v>
      </c>
      <c r="S235" s="259">
        <v>3199.03</v>
      </c>
      <c r="T235" s="258">
        <v>27.763999999999999</v>
      </c>
      <c r="U235" s="259">
        <v>3199.03</v>
      </c>
      <c r="V235" s="56">
        <v>8.6788807857381758E-3</v>
      </c>
      <c r="W235" s="258">
        <v>82.9</v>
      </c>
      <c r="X235" s="54">
        <v>0.7194792171376948</v>
      </c>
      <c r="Y235" s="54">
        <v>520.73284714429053</v>
      </c>
      <c r="Z235" s="650">
        <v>43.168753028261683</v>
      </c>
      <c r="AA235" s="673">
        <f t="shared" si="3"/>
        <v>39.60436057638686</v>
      </c>
    </row>
    <row r="236" spans="1:27" ht="15.95" customHeight="1" x14ac:dyDescent="0.25">
      <c r="A236" s="717"/>
      <c r="B236" s="247" t="s">
        <v>129</v>
      </c>
      <c r="C236" s="236">
        <v>2.5</v>
      </c>
      <c r="D236" s="237">
        <v>1.1915E-2</v>
      </c>
      <c r="E236" s="238">
        <v>0.99</v>
      </c>
      <c r="F236" s="239">
        <v>465</v>
      </c>
      <c r="G236" s="255" t="s">
        <v>43</v>
      </c>
      <c r="H236" s="256">
        <v>5</v>
      </c>
      <c r="I236" s="257" t="s">
        <v>289</v>
      </c>
      <c r="J236" s="257" t="s">
        <v>131</v>
      </c>
      <c r="K236" s="256">
        <v>15</v>
      </c>
      <c r="L236" s="256">
        <v>1993</v>
      </c>
      <c r="M236" s="258">
        <v>13.5</v>
      </c>
      <c r="N236" s="258">
        <v>1.2617</v>
      </c>
      <c r="O236" s="258">
        <v>3.96</v>
      </c>
      <c r="P236" s="258">
        <v>-8.8700000000000001E-2</v>
      </c>
      <c r="Q236" s="258">
        <v>0</v>
      </c>
      <c r="R236" s="258">
        <v>8.3670000000000009</v>
      </c>
      <c r="S236" s="259">
        <v>911.13</v>
      </c>
      <c r="T236" s="258">
        <v>8.3670000000000009</v>
      </c>
      <c r="U236" s="259">
        <v>911.13</v>
      </c>
      <c r="V236" s="56">
        <v>9.1831023015376528E-3</v>
      </c>
      <c r="W236" s="258">
        <v>82.9</v>
      </c>
      <c r="X236" s="54">
        <v>0.76127918079747148</v>
      </c>
      <c r="Y236" s="54">
        <v>550.98613809225913</v>
      </c>
      <c r="Z236" s="650">
        <v>45.676750847848282</v>
      </c>
      <c r="AA236" s="673">
        <f t="shared" si="3"/>
        <v>41.905276007200257</v>
      </c>
    </row>
    <row r="237" spans="1:27" ht="15.95" customHeight="1" x14ac:dyDescent="0.25">
      <c r="A237" s="717"/>
      <c r="B237" s="247" t="s">
        <v>129</v>
      </c>
      <c r="C237" s="236">
        <v>2.5</v>
      </c>
      <c r="D237" s="237">
        <v>1.1915E-2</v>
      </c>
      <c r="E237" s="238">
        <v>0.99</v>
      </c>
      <c r="F237" s="239">
        <v>465</v>
      </c>
      <c r="G237" s="255" t="s">
        <v>43</v>
      </c>
      <c r="H237" s="256">
        <v>6</v>
      </c>
      <c r="I237" s="257" t="s">
        <v>568</v>
      </c>
      <c r="J237" s="257" t="s">
        <v>130</v>
      </c>
      <c r="K237" s="256">
        <v>37</v>
      </c>
      <c r="L237" s="256" t="s">
        <v>59</v>
      </c>
      <c r="M237" s="258">
        <v>30.900000000000002</v>
      </c>
      <c r="N237" s="258">
        <v>1.8293999999999999</v>
      </c>
      <c r="O237" s="258">
        <v>7.1268000000000002</v>
      </c>
      <c r="P237" s="258">
        <v>0.8226</v>
      </c>
      <c r="Q237" s="258">
        <v>0</v>
      </c>
      <c r="R237" s="258">
        <v>21.121200000000002</v>
      </c>
      <c r="S237" s="259">
        <v>2259.1</v>
      </c>
      <c r="T237" s="258">
        <v>21.121200000000002</v>
      </c>
      <c r="U237" s="259">
        <v>2259.1</v>
      </c>
      <c r="V237" s="56">
        <v>9.3493869239962835E-3</v>
      </c>
      <c r="W237" s="258">
        <v>82.9</v>
      </c>
      <c r="X237" s="54">
        <v>0.775064175999292</v>
      </c>
      <c r="Y237" s="54">
        <v>560.96321543977706</v>
      </c>
      <c r="Z237" s="650">
        <v>46.50385055995752</v>
      </c>
      <c r="AA237" s="673">
        <f t="shared" si="3"/>
        <v>42.664083082529835</v>
      </c>
    </row>
    <row r="238" spans="1:27" ht="15.95" customHeight="1" x14ac:dyDescent="0.25">
      <c r="A238" s="717"/>
      <c r="B238" s="247" t="s">
        <v>129</v>
      </c>
      <c r="C238" s="236">
        <v>2.5</v>
      </c>
      <c r="D238" s="237">
        <v>1.1915E-2</v>
      </c>
      <c r="E238" s="238">
        <v>0.99</v>
      </c>
      <c r="F238" s="239">
        <v>465</v>
      </c>
      <c r="G238" s="255" t="s">
        <v>43</v>
      </c>
      <c r="H238" s="256">
        <v>7</v>
      </c>
      <c r="I238" s="257" t="s">
        <v>290</v>
      </c>
      <c r="J238" s="257" t="s">
        <v>130</v>
      </c>
      <c r="K238" s="256">
        <v>30</v>
      </c>
      <c r="L238" s="256" t="s">
        <v>59</v>
      </c>
      <c r="M238" s="258">
        <v>24.799999999999997</v>
      </c>
      <c r="N238" s="258">
        <v>1.6821999999999999</v>
      </c>
      <c r="O238" s="258">
        <v>5.5208000000000004</v>
      </c>
      <c r="P238" s="258">
        <v>0.76580000000000004</v>
      </c>
      <c r="Q238" s="258">
        <v>0</v>
      </c>
      <c r="R238" s="258">
        <v>16.831199999999999</v>
      </c>
      <c r="S238" s="259">
        <v>1713.08</v>
      </c>
      <c r="T238" s="258">
        <v>16.831199999999999</v>
      </c>
      <c r="U238" s="259">
        <v>1713.08</v>
      </c>
      <c r="V238" s="56">
        <v>9.8251103275970759E-3</v>
      </c>
      <c r="W238" s="258">
        <v>82.9</v>
      </c>
      <c r="X238" s="54">
        <v>0.81450164615779763</v>
      </c>
      <c r="Y238" s="54">
        <v>589.50661965582447</v>
      </c>
      <c r="Z238" s="650">
        <v>48.870098769467852</v>
      </c>
      <c r="AA238" s="673">
        <f t="shared" si="3"/>
        <v>44.834952999511785</v>
      </c>
    </row>
    <row r="239" spans="1:27" ht="15.95" customHeight="1" x14ac:dyDescent="0.25">
      <c r="A239" s="717"/>
      <c r="B239" s="247" t="s">
        <v>129</v>
      </c>
      <c r="C239" s="236">
        <v>2.5</v>
      </c>
      <c r="D239" s="237">
        <v>1.1915E-2</v>
      </c>
      <c r="E239" s="238">
        <v>0.99</v>
      </c>
      <c r="F239" s="239">
        <v>465</v>
      </c>
      <c r="G239" s="255" t="s">
        <v>43</v>
      </c>
      <c r="H239" s="256">
        <v>8</v>
      </c>
      <c r="I239" s="257" t="s">
        <v>569</v>
      </c>
      <c r="J239" s="257" t="s">
        <v>131</v>
      </c>
      <c r="K239" s="256">
        <v>20</v>
      </c>
      <c r="L239" s="256" t="s">
        <v>59</v>
      </c>
      <c r="M239" s="258">
        <v>16.399999999999999</v>
      </c>
      <c r="N239" s="258">
        <v>1.7347999999999999</v>
      </c>
      <c r="O239" s="258">
        <v>4.0242000000000004</v>
      </c>
      <c r="P239" s="258">
        <v>-0.15379999999999999</v>
      </c>
      <c r="Q239" s="258">
        <v>0</v>
      </c>
      <c r="R239" s="258">
        <v>10.7948</v>
      </c>
      <c r="S239" s="259">
        <v>1074.3</v>
      </c>
      <c r="T239" s="258">
        <v>10.7948</v>
      </c>
      <c r="U239" s="259">
        <v>1074.3</v>
      </c>
      <c r="V239" s="56">
        <v>1.0048217443916971E-2</v>
      </c>
      <c r="W239" s="258">
        <v>82.9</v>
      </c>
      <c r="X239" s="54">
        <v>0.83299722610071691</v>
      </c>
      <c r="Y239" s="54">
        <v>602.89304663501821</v>
      </c>
      <c r="Z239" s="650">
        <v>49.979833566043013</v>
      </c>
      <c r="AA239" s="673">
        <f t="shared" si="3"/>
        <v>45.853058317470648</v>
      </c>
    </row>
    <row r="240" spans="1:27" ht="15.95" customHeight="1" x14ac:dyDescent="0.25">
      <c r="A240" s="717"/>
      <c r="B240" s="247" t="s">
        <v>129</v>
      </c>
      <c r="C240" s="236">
        <v>2.5</v>
      </c>
      <c r="D240" s="237">
        <v>1.1915E-2</v>
      </c>
      <c r="E240" s="238">
        <v>0.99</v>
      </c>
      <c r="F240" s="239">
        <v>465</v>
      </c>
      <c r="G240" s="255" t="s">
        <v>43</v>
      </c>
      <c r="H240" s="256">
        <v>9</v>
      </c>
      <c r="I240" s="257" t="s">
        <v>570</v>
      </c>
      <c r="J240" s="257" t="s">
        <v>131</v>
      </c>
      <c r="K240" s="256">
        <v>20</v>
      </c>
      <c r="L240" s="256">
        <v>1992</v>
      </c>
      <c r="M240" s="258">
        <v>16.7</v>
      </c>
      <c r="N240" s="258">
        <v>2.0870000000000002</v>
      </c>
      <c r="O240" s="258">
        <v>3.9973999999999998</v>
      </c>
      <c r="P240" s="258">
        <v>-0.60799999999999998</v>
      </c>
      <c r="Q240" s="258">
        <v>0</v>
      </c>
      <c r="R240" s="258">
        <v>11.223599999999999</v>
      </c>
      <c r="S240" s="259">
        <v>1100.5</v>
      </c>
      <c r="T240" s="258">
        <v>11.223599999999999</v>
      </c>
      <c r="U240" s="259">
        <v>1100.5</v>
      </c>
      <c r="V240" s="56">
        <v>1.0198636983189459E-2</v>
      </c>
      <c r="W240" s="258">
        <v>82.9</v>
      </c>
      <c r="X240" s="54">
        <v>0.84546700590640622</v>
      </c>
      <c r="Y240" s="54">
        <v>611.91821899136755</v>
      </c>
      <c r="Z240" s="650">
        <v>50.728020354384377</v>
      </c>
      <c r="AA240" s="673">
        <f t="shared" si="3"/>
        <v>46.539468215031533</v>
      </c>
    </row>
    <row r="241" spans="1:27" ht="15.95" customHeight="1" x14ac:dyDescent="0.25">
      <c r="A241" s="717"/>
      <c r="B241" s="247" t="s">
        <v>129</v>
      </c>
      <c r="C241" s="236">
        <v>2.5</v>
      </c>
      <c r="D241" s="237">
        <v>1.1915E-2</v>
      </c>
      <c r="E241" s="238">
        <v>0.99</v>
      </c>
      <c r="F241" s="239">
        <v>465</v>
      </c>
      <c r="G241" s="255" t="s">
        <v>43</v>
      </c>
      <c r="H241" s="256">
        <v>10</v>
      </c>
      <c r="I241" s="257" t="s">
        <v>571</v>
      </c>
      <c r="J241" s="257" t="s">
        <v>131</v>
      </c>
      <c r="K241" s="256">
        <v>20</v>
      </c>
      <c r="L241" s="256" t="s">
        <v>59</v>
      </c>
      <c r="M241" s="258">
        <v>17.399900000000002</v>
      </c>
      <c r="N241" s="258">
        <v>1.8399000000000001</v>
      </c>
      <c r="O241" s="258">
        <v>3.9649999999999999</v>
      </c>
      <c r="P241" s="258">
        <v>-0.157</v>
      </c>
      <c r="Q241" s="258">
        <v>0</v>
      </c>
      <c r="R241" s="258">
        <v>11.752000000000001</v>
      </c>
      <c r="S241" s="259">
        <v>1135.08</v>
      </c>
      <c r="T241" s="258">
        <v>11.752000000000001</v>
      </c>
      <c r="U241" s="259">
        <v>1135.08</v>
      </c>
      <c r="V241" s="56">
        <v>1.0353455263065159E-2</v>
      </c>
      <c r="W241" s="258">
        <v>82.9</v>
      </c>
      <c r="X241" s="54">
        <v>0.85830144130810171</v>
      </c>
      <c r="Y241" s="54">
        <v>621.20731578390951</v>
      </c>
      <c r="Z241" s="650">
        <v>51.498086478486101</v>
      </c>
      <c r="AA241" s="673">
        <f t="shared" si="3"/>
        <v>47.245950897693668</v>
      </c>
    </row>
    <row r="242" spans="1:27" ht="15.95" customHeight="1" x14ac:dyDescent="0.25">
      <c r="A242" s="717"/>
      <c r="B242" s="247" t="s">
        <v>129</v>
      </c>
      <c r="C242" s="236">
        <v>2.5</v>
      </c>
      <c r="D242" s="237">
        <v>1.1915E-2</v>
      </c>
      <c r="E242" s="238">
        <v>0.99</v>
      </c>
      <c r="F242" s="239">
        <v>465</v>
      </c>
      <c r="G242" s="260" t="s">
        <v>45</v>
      </c>
      <c r="H242" s="261">
        <v>1</v>
      </c>
      <c r="I242" s="262" t="s">
        <v>572</v>
      </c>
      <c r="J242" s="262" t="s">
        <v>131</v>
      </c>
      <c r="K242" s="261">
        <v>79</v>
      </c>
      <c r="L242" s="261" t="s">
        <v>59</v>
      </c>
      <c r="M242" s="263">
        <v>61.899999999999991</v>
      </c>
      <c r="N242" s="263">
        <v>4.7313000000000001</v>
      </c>
      <c r="O242" s="263">
        <v>11.9702</v>
      </c>
      <c r="P242" s="263">
        <v>-0.14130000000000001</v>
      </c>
      <c r="Q242" s="263">
        <v>0</v>
      </c>
      <c r="R242" s="263">
        <v>45.339799999999997</v>
      </c>
      <c r="S242" s="264">
        <v>3890.73</v>
      </c>
      <c r="T242" s="263">
        <v>45.339799999999997</v>
      </c>
      <c r="U242" s="264">
        <v>3890.73</v>
      </c>
      <c r="V242" s="62">
        <v>1.1653288714457184E-2</v>
      </c>
      <c r="W242" s="263">
        <v>82.9</v>
      </c>
      <c r="X242" s="60">
        <v>0.96605763442850057</v>
      </c>
      <c r="Y242" s="60">
        <v>699.19732286743113</v>
      </c>
      <c r="Z242" s="651">
        <v>57.963458065710043</v>
      </c>
      <c r="AA242" s="673">
        <f t="shared" si="3"/>
        <v>53.177484463954166</v>
      </c>
    </row>
    <row r="243" spans="1:27" ht="15.95" customHeight="1" x14ac:dyDescent="0.25">
      <c r="A243" s="717"/>
      <c r="B243" s="247" t="s">
        <v>129</v>
      </c>
      <c r="C243" s="236">
        <v>2.5</v>
      </c>
      <c r="D243" s="237">
        <v>1.1915E-2</v>
      </c>
      <c r="E243" s="238">
        <v>0.99</v>
      </c>
      <c r="F243" s="239">
        <v>465</v>
      </c>
      <c r="G243" s="260" t="s">
        <v>45</v>
      </c>
      <c r="H243" s="261">
        <v>2</v>
      </c>
      <c r="I243" s="262" t="s">
        <v>573</v>
      </c>
      <c r="J243" s="262" t="s">
        <v>131</v>
      </c>
      <c r="K243" s="261">
        <v>38</v>
      </c>
      <c r="L243" s="261" t="s">
        <v>59</v>
      </c>
      <c r="M243" s="263">
        <v>66</v>
      </c>
      <c r="N243" s="263">
        <v>5.7127999999999997</v>
      </c>
      <c r="O243" s="263">
        <v>14.5998</v>
      </c>
      <c r="P243" s="263">
        <v>1.1721999999999999</v>
      </c>
      <c r="Q243" s="263">
        <v>0</v>
      </c>
      <c r="R243" s="263">
        <v>44.5152</v>
      </c>
      <c r="S243" s="264">
        <v>3687.68</v>
      </c>
      <c r="T243" s="263">
        <v>44.5152</v>
      </c>
      <c r="U243" s="264">
        <v>3687.68</v>
      </c>
      <c r="V243" s="62">
        <v>1.2071329399514058E-2</v>
      </c>
      <c r="W243" s="263">
        <v>82.9</v>
      </c>
      <c r="X243" s="60">
        <v>1.0007132072197154</v>
      </c>
      <c r="Y243" s="60">
        <v>724.27976397084353</v>
      </c>
      <c r="Z243" s="651">
        <v>60.042792433182932</v>
      </c>
      <c r="AA243" s="673">
        <f t="shared" si="3"/>
        <v>55.085130672644887</v>
      </c>
    </row>
    <row r="244" spans="1:27" ht="15.95" customHeight="1" x14ac:dyDescent="0.25">
      <c r="A244" s="717"/>
      <c r="B244" s="247" t="s">
        <v>129</v>
      </c>
      <c r="C244" s="236">
        <v>2.5</v>
      </c>
      <c r="D244" s="237">
        <v>1.1915E-2</v>
      </c>
      <c r="E244" s="238">
        <v>0.99</v>
      </c>
      <c r="F244" s="239">
        <v>465</v>
      </c>
      <c r="G244" s="260" t="s">
        <v>45</v>
      </c>
      <c r="H244" s="261">
        <v>3</v>
      </c>
      <c r="I244" s="262" t="s">
        <v>574</v>
      </c>
      <c r="J244" s="262" t="s">
        <v>131</v>
      </c>
      <c r="K244" s="261">
        <v>22</v>
      </c>
      <c r="L244" s="261" t="s">
        <v>59</v>
      </c>
      <c r="M244" s="263">
        <v>21.6</v>
      </c>
      <c r="N244" s="263">
        <v>2.3235999999999999</v>
      </c>
      <c r="O244" s="263">
        <v>4.0868000000000002</v>
      </c>
      <c r="P244" s="263">
        <v>0.22639999999999999</v>
      </c>
      <c r="Q244" s="263">
        <v>0</v>
      </c>
      <c r="R244" s="263">
        <v>14.963200000000001</v>
      </c>
      <c r="S244" s="264">
        <v>1175.74</v>
      </c>
      <c r="T244" s="263">
        <v>14.963200000000001</v>
      </c>
      <c r="U244" s="264">
        <v>1175.74</v>
      </c>
      <c r="V244" s="62">
        <v>1.2726623233027711E-2</v>
      </c>
      <c r="W244" s="263">
        <v>82.9</v>
      </c>
      <c r="X244" s="60">
        <v>1.0550370660179973</v>
      </c>
      <c r="Y244" s="60">
        <v>763.59739398166266</v>
      </c>
      <c r="Z244" s="651">
        <v>63.302223961079839</v>
      </c>
      <c r="AA244" s="673">
        <f t="shared" si="3"/>
        <v>58.075434826678745</v>
      </c>
    </row>
    <row r="245" spans="1:27" ht="15.95" customHeight="1" x14ac:dyDescent="0.25">
      <c r="A245" s="717"/>
      <c r="B245" s="247" t="s">
        <v>129</v>
      </c>
      <c r="C245" s="236">
        <v>2.5</v>
      </c>
      <c r="D245" s="237">
        <v>1.1915E-2</v>
      </c>
      <c r="E245" s="238">
        <v>0.99</v>
      </c>
      <c r="F245" s="239">
        <v>465</v>
      </c>
      <c r="G245" s="260" t="s">
        <v>45</v>
      </c>
      <c r="H245" s="261">
        <v>4</v>
      </c>
      <c r="I245" s="262" t="s">
        <v>575</v>
      </c>
      <c r="J245" s="262" t="s">
        <v>131</v>
      </c>
      <c r="K245" s="261">
        <v>40</v>
      </c>
      <c r="L245" s="261" t="s">
        <v>59</v>
      </c>
      <c r="M245" s="263">
        <v>40.299999999999997</v>
      </c>
      <c r="N245" s="263">
        <v>3.9584999999999999</v>
      </c>
      <c r="O245" s="263">
        <v>7.5187999999999997</v>
      </c>
      <c r="P245" s="263">
        <v>0.27450000000000002</v>
      </c>
      <c r="Q245" s="263">
        <v>0</v>
      </c>
      <c r="R245" s="263">
        <v>28.548200000000001</v>
      </c>
      <c r="S245" s="264">
        <v>2145.11</v>
      </c>
      <c r="T245" s="263">
        <v>28.548200000000001</v>
      </c>
      <c r="U245" s="264">
        <v>2145.11</v>
      </c>
      <c r="V245" s="62">
        <v>1.3308501661919435E-2</v>
      </c>
      <c r="W245" s="263">
        <v>82.9</v>
      </c>
      <c r="X245" s="60">
        <v>1.1032747877731213</v>
      </c>
      <c r="Y245" s="60">
        <v>798.51009971516612</v>
      </c>
      <c r="Z245" s="651">
        <v>66.19648726638728</v>
      </c>
      <c r="AA245" s="673">
        <f t="shared" si="3"/>
        <v>60.73072226274062</v>
      </c>
    </row>
    <row r="246" spans="1:27" ht="15.95" customHeight="1" x14ac:dyDescent="0.25">
      <c r="A246" s="717"/>
      <c r="B246" s="247" t="s">
        <v>129</v>
      </c>
      <c r="C246" s="236">
        <v>2.5</v>
      </c>
      <c r="D246" s="237">
        <v>1.1915E-2</v>
      </c>
      <c r="E246" s="238">
        <v>0.99</v>
      </c>
      <c r="F246" s="239">
        <v>465</v>
      </c>
      <c r="G246" s="260" t="s">
        <v>45</v>
      </c>
      <c r="H246" s="261">
        <v>5</v>
      </c>
      <c r="I246" s="262" t="s">
        <v>576</v>
      </c>
      <c r="J246" s="262" t="s">
        <v>131</v>
      </c>
      <c r="K246" s="261">
        <v>55</v>
      </c>
      <c r="L246" s="261" t="s">
        <v>59</v>
      </c>
      <c r="M246" s="263">
        <v>49.6999</v>
      </c>
      <c r="N246" s="263">
        <v>4.4683999999999999</v>
      </c>
      <c r="O246" s="263">
        <v>11.0794</v>
      </c>
      <c r="P246" s="263">
        <v>0.32550000000000001</v>
      </c>
      <c r="Q246" s="263">
        <v>0</v>
      </c>
      <c r="R246" s="263">
        <v>33.826599999999999</v>
      </c>
      <c r="S246" s="264">
        <v>2508.48</v>
      </c>
      <c r="T246" s="263">
        <v>33.826599999999999</v>
      </c>
      <c r="U246" s="264">
        <v>2508.48</v>
      </c>
      <c r="V246" s="62">
        <v>1.3484899221839521E-2</v>
      </c>
      <c r="W246" s="263">
        <v>82.9</v>
      </c>
      <c r="X246" s="60">
        <v>1.1178981454904964</v>
      </c>
      <c r="Y246" s="60">
        <v>809.09395331037126</v>
      </c>
      <c r="Z246" s="651">
        <v>67.073888729429783</v>
      </c>
      <c r="AA246" s="673">
        <f t="shared" si="3"/>
        <v>61.535677733421814</v>
      </c>
    </row>
    <row r="247" spans="1:27" ht="15.95" customHeight="1" x14ac:dyDescent="0.25">
      <c r="A247" s="717"/>
      <c r="B247" s="247" t="s">
        <v>129</v>
      </c>
      <c r="C247" s="236">
        <v>2.5</v>
      </c>
      <c r="D247" s="237">
        <v>1.1915E-2</v>
      </c>
      <c r="E247" s="238">
        <v>0.99</v>
      </c>
      <c r="F247" s="239">
        <v>465</v>
      </c>
      <c r="G247" s="260" t="s">
        <v>45</v>
      </c>
      <c r="H247" s="261">
        <v>6</v>
      </c>
      <c r="I247" s="262" t="s">
        <v>577</v>
      </c>
      <c r="J247" s="262" t="s">
        <v>131</v>
      </c>
      <c r="K247" s="261">
        <v>20</v>
      </c>
      <c r="L247" s="261" t="s">
        <v>59</v>
      </c>
      <c r="M247" s="263">
        <v>20.5</v>
      </c>
      <c r="N247" s="263">
        <v>1.1040000000000001</v>
      </c>
      <c r="O247" s="263">
        <v>3.5005999999999999</v>
      </c>
      <c r="P247" s="263">
        <v>0.42599999999999999</v>
      </c>
      <c r="Q247" s="263">
        <v>0</v>
      </c>
      <c r="R247" s="263">
        <v>15.4694</v>
      </c>
      <c r="S247" s="264">
        <v>1105.43</v>
      </c>
      <c r="T247" s="263">
        <v>15.4694</v>
      </c>
      <c r="U247" s="264">
        <v>1105.43</v>
      </c>
      <c r="V247" s="62">
        <v>1.3994011380186895E-2</v>
      </c>
      <c r="W247" s="263">
        <v>82.9</v>
      </c>
      <c r="X247" s="60">
        <v>1.1601035434174936</v>
      </c>
      <c r="Y247" s="60">
        <v>839.64068281121376</v>
      </c>
      <c r="Z247" s="651">
        <v>69.606212605049635</v>
      </c>
      <c r="AA247" s="673">
        <f t="shared" si="3"/>
        <v>63.858910646834524</v>
      </c>
    </row>
    <row r="248" spans="1:27" ht="15.95" customHeight="1" x14ac:dyDescent="0.25">
      <c r="A248" s="717"/>
      <c r="B248" s="247" t="s">
        <v>129</v>
      </c>
      <c r="C248" s="236">
        <v>2.5</v>
      </c>
      <c r="D248" s="237">
        <v>1.1915E-2</v>
      </c>
      <c r="E248" s="238">
        <v>0.99</v>
      </c>
      <c r="F248" s="239">
        <v>465</v>
      </c>
      <c r="G248" s="260" t="s">
        <v>45</v>
      </c>
      <c r="H248" s="261">
        <v>7</v>
      </c>
      <c r="I248" s="262" t="s">
        <v>578</v>
      </c>
      <c r="J248" s="262" t="s">
        <v>130</v>
      </c>
      <c r="K248" s="261">
        <v>45</v>
      </c>
      <c r="L248" s="261" t="s">
        <v>59</v>
      </c>
      <c r="M248" s="263">
        <v>5</v>
      </c>
      <c r="N248" s="263">
        <v>0.51</v>
      </c>
      <c r="O248" s="263">
        <v>0</v>
      </c>
      <c r="P248" s="263">
        <v>0</v>
      </c>
      <c r="Q248" s="263">
        <v>0</v>
      </c>
      <c r="R248" s="263">
        <v>4.49</v>
      </c>
      <c r="S248" s="264">
        <v>314.19</v>
      </c>
      <c r="T248" s="263">
        <v>4.49</v>
      </c>
      <c r="U248" s="264">
        <v>314.19</v>
      </c>
      <c r="V248" s="62">
        <v>1.429071580890544E-2</v>
      </c>
      <c r="W248" s="263">
        <v>82.9</v>
      </c>
      <c r="X248" s="60">
        <v>1.184700340558261</v>
      </c>
      <c r="Y248" s="60">
        <v>857.44294853432632</v>
      </c>
      <c r="Z248" s="651">
        <v>71.082020433495657</v>
      </c>
      <c r="AA248" s="673">
        <f t="shared" si="3"/>
        <v>65.212862783023539</v>
      </c>
    </row>
    <row r="249" spans="1:27" ht="15.95" customHeight="1" x14ac:dyDescent="0.25">
      <c r="A249" s="717"/>
      <c r="B249" s="247" t="s">
        <v>129</v>
      </c>
      <c r="C249" s="236">
        <v>2.5</v>
      </c>
      <c r="D249" s="237">
        <v>1.1915E-2</v>
      </c>
      <c r="E249" s="238">
        <v>0.99</v>
      </c>
      <c r="F249" s="239">
        <v>465</v>
      </c>
      <c r="G249" s="260" t="s">
        <v>45</v>
      </c>
      <c r="H249" s="261">
        <v>8</v>
      </c>
      <c r="I249" s="262" t="s">
        <v>579</v>
      </c>
      <c r="J249" s="262" t="s">
        <v>131</v>
      </c>
      <c r="K249" s="261">
        <v>38</v>
      </c>
      <c r="L249" s="261" t="s">
        <v>59</v>
      </c>
      <c r="M249" s="263">
        <v>40.799999999999997</v>
      </c>
      <c r="N249" s="263">
        <v>2.0764999999999998</v>
      </c>
      <c r="O249" s="263">
        <v>8.7805999999999997</v>
      </c>
      <c r="P249" s="263">
        <v>1.4500000000000001E-2</v>
      </c>
      <c r="Q249" s="263">
        <v>0</v>
      </c>
      <c r="R249" s="263">
        <v>29.9284</v>
      </c>
      <c r="S249" s="264">
        <v>2073.09</v>
      </c>
      <c r="T249" s="263">
        <v>29.9284</v>
      </c>
      <c r="U249" s="264">
        <v>2073.09</v>
      </c>
      <c r="V249" s="62">
        <v>1.443661394343709E-2</v>
      </c>
      <c r="W249" s="263">
        <v>82.9</v>
      </c>
      <c r="X249" s="60">
        <v>1.1967952959109349</v>
      </c>
      <c r="Y249" s="60">
        <v>866.19683660622536</v>
      </c>
      <c r="Z249" s="651">
        <v>71.807717754656082</v>
      </c>
      <c r="AA249" s="673">
        <f t="shared" si="3"/>
        <v>65.878640141886308</v>
      </c>
    </row>
    <row r="250" spans="1:27" ht="15.95" customHeight="1" x14ac:dyDescent="0.25">
      <c r="A250" s="717"/>
      <c r="B250" s="247" t="s">
        <v>129</v>
      </c>
      <c r="C250" s="236">
        <v>2.5</v>
      </c>
      <c r="D250" s="237">
        <v>1.1915E-2</v>
      </c>
      <c r="E250" s="238">
        <v>0.99</v>
      </c>
      <c r="F250" s="239">
        <v>465</v>
      </c>
      <c r="G250" s="260" t="s">
        <v>45</v>
      </c>
      <c r="H250" s="261">
        <v>9</v>
      </c>
      <c r="I250" s="262" t="s">
        <v>580</v>
      </c>
      <c r="J250" s="262" t="s">
        <v>131</v>
      </c>
      <c r="K250" s="261">
        <v>20</v>
      </c>
      <c r="L250" s="261" t="s">
        <v>59</v>
      </c>
      <c r="M250" s="263">
        <v>22</v>
      </c>
      <c r="N250" s="263">
        <v>2.4708000000000001</v>
      </c>
      <c r="O250" s="263">
        <v>3.6374</v>
      </c>
      <c r="P250" s="263">
        <v>0.1812</v>
      </c>
      <c r="Q250" s="263">
        <v>0</v>
      </c>
      <c r="R250" s="263">
        <v>15.710599999999999</v>
      </c>
      <c r="S250" s="264">
        <v>1070.75</v>
      </c>
      <c r="T250" s="263">
        <v>15.710599999999999</v>
      </c>
      <c r="U250" s="264">
        <v>1070.75</v>
      </c>
      <c r="V250" s="62">
        <v>1.4672519262199393E-2</v>
      </c>
      <c r="W250" s="263">
        <v>82.9</v>
      </c>
      <c r="X250" s="60">
        <v>1.2163518468363297</v>
      </c>
      <c r="Y250" s="60">
        <v>880.35115573196356</v>
      </c>
      <c r="Z250" s="651">
        <v>72.981110810179786</v>
      </c>
      <c r="AA250" s="673">
        <f t="shared" si="3"/>
        <v>66.955147532275021</v>
      </c>
    </row>
    <row r="251" spans="1:27" ht="15.95" customHeight="1" x14ac:dyDescent="0.25">
      <c r="A251" s="717"/>
      <c r="B251" s="247" t="s">
        <v>129</v>
      </c>
      <c r="C251" s="236">
        <v>2.5</v>
      </c>
      <c r="D251" s="237">
        <v>1.1915E-2</v>
      </c>
      <c r="E251" s="238">
        <v>0.99</v>
      </c>
      <c r="F251" s="239">
        <v>465</v>
      </c>
      <c r="G251" s="260" t="s">
        <v>45</v>
      </c>
      <c r="H251" s="261">
        <v>10</v>
      </c>
      <c r="I251" s="262" t="s">
        <v>371</v>
      </c>
      <c r="J251" s="262" t="s">
        <v>131</v>
      </c>
      <c r="K251" s="261">
        <v>11</v>
      </c>
      <c r="L251" s="261" t="s">
        <v>59</v>
      </c>
      <c r="M251" s="263">
        <v>11</v>
      </c>
      <c r="N251" s="263">
        <v>0.78849999999999998</v>
      </c>
      <c r="O251" s="263">
        <v>1.6772</v>
      </c>
      <c r="P251" s="263">
        <v>0.1295</v>
      </c>
      <c r="Q251" s="263">
        <v>0</v>
      </c>
      <c r="R251" s="263">
        <v>8.4047999999999998</v>
      </c>
      <c r="S251" s="264">
        <v>556.88</v>
      </c>
      <c r="T251" s="263">
        <v>8.4047999999999998</v>
      </c>
      <c r="U251" s="264">
        <v>556.88</v>
      </c>
      <c r="V251" s="62">
        <v>1.5092659100703922E-2</v>
      </c>
      <c r="W251" s="263">
        <v>82.9</v>
      </c>
      <c r="X251" s="60">
        <v>1.2511814394483551</v>
      </c>
      <c r="Y251" s="60">
        <v>905.5595460422353</v>
      </c>
      <c r="Z251" s="651">
        <v>75.070886366901306</v>
      </c>
      <c r="AA251" s="673">
        <f t="shared" si="3"/>
        <v>68.872372813670921</v>
      </c>
    </row>
    <row r="252" spans="1:27" ht="15.95" customHeight="1" x14ac:dyDescent="0.25">
      <c r="A252" s="717"/>
      <c r="B252" s="247" t="s">
        <v>129</v>
      </c>
      <c r="C252" s="236">
        <v>2.5</v>
      </c>
      <c r="D252" s="237">
        <v>1.1915E-2</v>
      </c>
      <c r="E252" s="238">
        <v>0.99</v>
      </c>
      <c r="F252" s="239">
        <v>465</v>
      </c>
      <c r="G252" s="265" t="s">
        <v>46</v>
      </c>
      <c r="H252" s="266">
        <v>1</v>
      </c>
      <c r="I252" s="267" t="s">
        <v>581</v>
      </c>
      <c r="J252" s="267" t="s">
        <v>131</v>
      </c>
      <c r="K252" s="266">
        <v>4</v>
      </c>
      <c r="L252" s="266" t="s">
        <v>59</v>
      </c>
      <c r="M252" s="268">
        <v>5.7</v>
      </c>
      <c r="N252" s="268">
        <v>0.47310000000000002</v>
      </c>
      <c r="O252" s="268">
        <v>0.69359999999999999</v>
      </c>
      <c r="P252" s="268">
        <v>8.7900000000000006E-2</v>
      </c>
      <c r="Q252" s="268">
        <v>0</v>
      </c>
      <c r="R252" s="268">
        <v>4.4454000000000002</v>
      </c>
      <c r="S252" s="269">
        <v>254.45</v>
      </c>
      <c r="T252" s="268">
        <v>4.4454000000000002</v>
      </c>
      <c r="U252" s="269">
        <v>254.45</v>
      </c>
      <c r="V252" s="68">
        <v>1.7470622912163492E-2</v>
      </c>
      <c r="W252" s="268">
        <v>82.9</v>
      </c>
      <c r="X252" s="66">
        <v>1.4483146394183537</v>
      </c>
      <c r="Y252" s="66">
        <v>1048.2373747298095</v>
      </c>
      <c r="Z252" s="652">
        <v>86.898878365101226</v>
      </c>
      <c r="AA252" s="673">
        <f t="shared" si="3"/>
        <v>79.723741619358918</v>
      </c>
    </row>
    <row r="253" spans="1:27" ht="15.95" customHeight="1" x14ac:dyDescent="0.25">
      <c r="A253" s="717"/>
      <c r="B253" s="247" t="s">
        <v>129</v>
      </c>
      <c r="C253" s="236">
        <v>2.5</v>
      </c>
      <c r="D253" s="237">
        <v>1.1915E-2</v>
      </c>
      <c r="E253" s="238">
        <v>0.99</v>
      </c>
      <c r="F253" s="239">
        <v>465</v>
      </c>
      <c r="G253" s="265" t="s">
        <v>46</v>
      </c>
      <c r="H253" s="266">
        <v>2</v>
      </c>
      <c r="I253" s="267" t="s">
        <v>582</v>
      </c>
      <c r="J253" s="267" t="s">
        <v>131</v>
      </c>
      <c r="K253" s="266">
        <v>4</v>
      </c>
      <c r="L253" s="266" t="s">
        <v>59</v>
      </c>
      <c r="M253" s="268">
        <v>6.5</v>
      </c>
      <c r="N253" s="268">
        <v>0.42059999999999997</v>
      </c>
      <c r="O253" s="268">
        <v>0.5766</v>
      </c>
      <c r="P253" s="268">
        <v>-1.26E-2</v>
      </c>
      <c r="Q253" s="268">
        <v>0</v>
      </c>
      <c r="R253" s="268">
        <v>5.5153999999999996</v>
      </c>
      <c r="S253" s="269">
        <v>306.08</v>
      </c>
      <c r="T253" s="268">
        <v>5.5153999999999996</v>
      </c>
      <c r="U253" s="269">
        <v>306.08</v>
      </c>
      <c r="V253" s="68">
        <v>1.8019472033455306E-2</v>
      </c>
      <c r="W253" s="268">
        <v>82.9</v>
      </c>
      <c r="X253" s="66">
        <v>1.4938142315734451</v>
      </c>
      <c r="Y253" s="66">
        <v>1081.1683220073182</v>
      </c>
      <c r="Z253" s="652">
        <v>89.628853894406689</v>
      </c>
      <c r="AA253" s="673">
        <f t="shared" si="3"/>
        <v>82.228306325143748</v>
      </c>
    </row>
    <row r="254" spans="1:27" ht="15.95" customHeight="1" x14ac:dyDescent="0.25">
      <c r="A254" s="717"/>
      <c r="B254" s="247" t="s">
        <v>129</v>
      </c>
      <c r="C254" s="236">
        <v>2.5</v>
      </c>
      <c r="D254" s="237">
        <v>1.1915E-2</v>
      </c>
      <c r="E254" s="238">
        <v>0.99</v>
      </c>
      <c r="F254" s="239">
        <v>465</v>
      </c>
      <c r="G254" s="265" t="s">
        <v>46</v>
      </c>
      <c r="H254" s="266">
        <v>3</v>
      </c>
      <c r="I254" s="267" t="s">
        <v>583</v>
      </c>
      <c r="J254" s="267" t="s">
        <v>131</v>
      </c>
      <c r="K254" s="266">
        <v>7</v>
      </c>
      <c r="L254" s="266" t="s">
        <v>59</v>
      </c>
      <c r="M254" s="268">
        <v>9.0809999999999995</v>
      </c>
      <c r="N254" s="268">
        <v>0.42059999999999997</v>
      </c>
      <c r="O254" s="268">
        <v>2.5798000000000001</v>
      </c>
      <c r="P254" s="268">
        <v>-1.26E-2</v>
      </c>
      <c r="Q254" s="268">
        <v>0</v>
      </c>
      <c r="R254" s="268">
        <v>6.0932000000000004</v>
      </c>
      <c r="S254" s="269">
        <v>336.79</v>
      </c>
      <c r="T254" s="268">
        <v>6.0932000000000004</v>
      </c>
      <c r="U254" s="269">
        <v>336.79</v>
      </c>
      <c r="V254" s="68">
        <v>1.8091986104100479E-2</v>
      </c>
      <c r="W254" s="268">
        <v>82.9</v>
      </c>
      <c r="X254" s="66">
        <v>1.4998256480299299</v>
      </c>
      <c r="Y254" s="66">
        <v>1085.5191662460288</v>
      </c>
      <c r="Z254" s="652">
        <v>89.989538881795795</v>
      </c>
      <c r="AA254" s="673">
        <f t="shared" si="3"/>
        <v>82.559209983298885</v>
      </c>
    </row>
    <row r="255" spans="1:27" ht="15.95" customHeight="1" x14ac:dyDescent="0.25">
      <c r="A255" s="717"/>
      <c r="B255" s="247" t="s">
        <v>129</v>
      </c>
      <c r="C255" s="236">
        <v>2.5</v>
      </c>
      <c r="D255" s="237">
        <v>1.1915E-2</v>
      </c>
      <c r="E255" s="238">
        <v>0.99</v>
      </c>
      <c r="F255" s="239">
        <v>465</v>
      </c>
      <c r="G255" s="265" t="s">
        <v>46</v>
      </c>
      <c r="H255" s="266">
        <v>4</v>
      </c>
      <c r="I255" s="267" t="s">
        <v>291</v>
      </c>
      <c r="J255" s="267" t="s">
        <v>131</v>
      </c>
      <c r="K255" s="266">
        <v>8</v>
      </c>
      <c r="L255" s="266" t="s">
        <v>59</v>
      </c>
      <c r="M255" s="268">
        <v>11.9</v>
      </c>
      <c r="N255" s="268">
        <v>0.21029999999999999</v>
      </c>
      <c r="O255" s="268">
        <v>2.0735999999999999</v>
      </c>
      <c r="P255" s="268">
        <v>9.5699999999999993E-2</v>
      </c>
      <c r="Q255" s="268">
        <v>0</v>
      </c>
      <c r="R255" s="268">
        <v>9.5204000000000004</v>
      </c>
      <c r="S255" s="269">
        <v>509.44</v>
      </c>
      <c r="T255" s="268">
        <v>9.5204000000000004</v>
      </c>
      <c r="U255" s="269">
        <v>509.44</v>
      </c>
      <c r="V255" s="68">
        <v>1.868797110552764E-2</v>
      </c>
      <c r="W255" s="268">
        <v>82.9</v>
      </c>
      <c r="X255" s="66">
        <v>1.5492328046482415</v>
      </c>
      <c r="Y255" s="66">
        <v>1121.2782663316582</v>
      </c>
      <c r="Z255" s="652">
        <v>92.953968278894465</v>
      </c>
      <c r="AA255" s="673">
        <f t="shared" si="3"/>
        <v>85.278869980637111</v>
      </c>
    </row>
    <row r="256" spans="1:27" ht="15.95" customHeight="1" x14ac:dyDescent="0.25">
      <c r="A256" s="717"/>
      <c r="B256" s="247" t="s">
        <v>129</v>
      </c>
      <c r="C256" s="236">
        <v>2.5</v>
      </c>
      <c r="D256" s="237">
        <v>1.1915E-2</v>
      </c>
      <c r="E256" s="238">
        <v>0.99</v>
      </c>
      <c r="F256" s="239">
        <v>465</v>
      </c>
      <c r="G256" s="265" t="s">
        <v>46</v>
      </c>
      <c r="H256" s="266">
        <v>5</v>
      </c>
      <c r="I256" s="267" t="s">
        <v>584</v>
      </c>
      <c r="J256" s="267" t="s">
        <v>131</v>
      </c>
      <c r="K256" s="266">
        <v>5</v>
      </c>
      <c r="L256" s="266" t="s">
        <v>59</v>
      </c>
      <c r="M256" s="268">
        <v>4.8999000000000006</v>
      </c>
      <c r="N256" s="268">
        <v>0.26279999999999998</v>
      </c>
      <c r="O256" s="268">
        <v>0.99880000000000002</v>
      </c>
      <c r="P256" s="268">
        <v>-5.8900000000000001E-2</v>
      </c>
      <c r="Q256" s="268">
        <v>0</v>
      </c>
      <c r="R256" s="268">
        <v>3.6972</v>
      </c>
      <c r="S256" s="269">
        <v>192.6</v>
      </c>
      <c r="T256" s="268">
        <v>3.6972</v>
      </c>
      <c r="U256" s="269">
        <v>192.6</v>
      </c>
      <c r="V256" s="68">
        <v>1.919626168224299E-2</v>
      </c>
      <c r="W256" s="268">
        <v>82.9</v>
      </c>
      <c r="X256" s="66">
        <v>1.591370093457944</v>
      </c>
      <c r="Y256" s="66">
        <v>1151.7757009345794</v>
      </c>
      <c r="Z256" s="652">
        <v>95.482205607476644</v>
      </c>
      <c r="AA256" s="673">
        <f t="shared" si="3"/>
        <v>87.598353768327186</v>
      </c>
    </row>
    <row r="257" spans="1:27" ht="15.95" customHeight="1" x14ac:dyDescent="0.25">
      <c r="A257" s="717"/>
      <c r="B257" s="247" t="s">
        <v>129</v>
      </c>
      <c r="C257" s="236">
        <v>2.5</v>
      </c>
      <c r="D257" s="237">
        <v>1.1915E-2</v>
      </c>
      <c r="E257" s="238">
        <v>0.99</v>
      </c>
      <c r="F257" s="239">
        <v>465</v>
      </c>
      <c r="G257" s="265" t="s">
        <v>46</v>
      </c>
      <c r="H257" s="266">
        <v>6</v>
      </c>
      <c r="I257" s="267" t="s">
        <v>343</v>
      </c>
      <c r="J257" s="267" t="s">
        <v>131</v>
      </c>
      <c r="K257" s="266">
        <v>17</v>
      </c>
      <c r="L257" s="266" t="s">
        <v>59</v>
      </c>
      <c r="M257" s="268">
        <v>18.3</v>
      </c>
      <c r="N257" s="268">
        <v>0.89370000000000005</v>
      </c>
      <c r="O257" s="268">
        <v>0</v>
      </c>
      <c r="P257" s="268">
        <v>0.2283</v>
      </c>
      <c r="Q257" s="268">
        <v>0</v>
      </c>
      <c r="R257" s="268">
        <v>17.178000000000001</v>
      </c>
      <c r="S257" s="269">
        <v>781.76</v>
      </c>
      <c r="T257" s="268">
        <v>17.178000000000001</v>
      </c>
      <c r="U257" s="269">
        <v>781.76</v>
      </c>
      <c r="V257" s="68">
        <v>2.197349570200573E-2</v>
      </c>
      <c r="W257" s="268">
        <v>82.9</v>
      </c>
      <c r="X257" s="66">
        <v>1.8216027936962751</v>
      </c>
      <c r="Y257" s="66">
        <v>1318.4097421203437</v>
      </c>
      <c r="Z257" s="652">
        <v>109.2961676217765</v>
      </c>
      <c r="AA257" s="673">
        <f t="shared" si="3"/>
        <v>100.27171341447385</v>
      </c>
    </row>
    <row r="258" spans="1:27" ht="15.95" customHeight="1" x14ac:dyDescent="0.25">
      <c r="A258" s="717"/>
      <c r="B258" s="247" t="s">
        <v>129</v>
      </c>
      <c r="C258" s="236">
        <v>2.5</v>
      </c>
      <c r="D258" s="237">
        <v>1.1915E-2</v>
      </c>
      <c r="E258" s="238">
        <v>0.99</v>
      </c>
      <c r="F258" s="239">
        <v>465</v>
      </c>
      <c r="G258" s="265" t="s">
        <v>46</v>
      </c>
      <c r="H258" s="266">
        <v>7</v>
      </c>
      <c r="I258" s="267" t="s">
        <v>249</v>
      </c>
      <c r="J258" s="267" t="s">
        <v>131</v>
      </c>
      <c r="K258" s="266">
        <v>7</v>
      </c>
      <c r="L258" s="266" t="s">
        <v>59</v>
      </c>
      <c r="M258" s="268">
        <v>5.3999999999999995</v>
      </c>
      <c r="N258" s="268">
        <v>0.21029999999999999</v>
      </c>
      <c r="O258" s="268">
        <v>0</v>
      </c>
      <c r="P258" s="268">
        <v>4.4699999999999997E-2</v>
      </c>
      <c r="Q258" s="268">
        <v>0</v>
      </c>
      <c r="R258" s="268">
        <v>5.1449999999999996</v>
      </c>
      <c r="S258" s="269">
        <v>231.49</v>
      </c>
      <c r="T258" s="268">
        <v>5.1449999999999996</v>
      </c>
      <c r="U258" s="269">
        <v>231.49</v>
      </c>
      <c r="V258" s="68">
        <v>2.2225582098578771E-2</v>
      </c>
      <c r="W258" s="268">
        <v>82.9</v>
      </c>
      <c r="X258" s="66">
        <v>1.8425007559721802</v>
      </c>
      <c r="Y258" s="66">
        <v>1333.5349259147263</v>
      </c>
      <c r="Z258" s="652">
        <v>110.55004535833081</v>
      </c>
      <c r="AA258" s="673">
        <f t="shared" si="3"/>
        <v>101.42205996177137</v>
      </c>
    </row>
    <row r="259" spans="1:27" ht="15.95" customHeight="1" x14ac:dyDescent="0.25">
      <c r="A259" s="717"/>
      <c r="B259" s="247" t="s">
        <v>129</v>
      </c>
      <c r="C259" s="236">
        <v>2.5</v>
      </c>
      <c r="D259" s="237">
        <v>1.1915E-2</v>
      </c>
      <c r="E259" s="238">
        <v>0.99</v>
      </c>
      <c r="F259" s="239">
        <v>465</v>
      </c>
      <c r="G259" s="265" t="s">
        <v>46</v>
      </c>
      <c r="H259" s="266">
        <v>8</v>
      </c>
      <c r="I259" s="267" t="s">
        <v>344</v>
      </c>
      <c r="J259" s="267" t="s">
        <v>131</v>
      </c>
      <c r="K259" s="266">
        <v>12</v>
      </c>
      <c r="L259" s="266" t="s">
        <v>59</v>
      </c>
      <c r="M259" s="268">
        <v>13.299999999999999</v>
      </c>
      <c r="N259" s="268">
        <v>1.0513999999999999</v>
      </c>
      <c r="O259" s="268">
        <v>0</v>
      </c>
      <c r="P259" s="268">
        <v>-8.2400000000000001E-2</v>
      </c>
      <c r="Q259" s="268">
        <v>0</v>
      </c>
      <c r="R259" s="268">
        <v>12.331</v>
      </c>
      <c r="S259" s="269">
        <v>529.6</v>
      </c>
      <c r="T259" s="268">
        <v>12.331</v>
      </c>
      <c r="U259" s="269">
        <v>529.6</v>
      </c>
      <c r="V259" s="68">
        <v>2.3283610271903322E-2</v>
      </c>
      <c r="W259" s="268">
        <v>82.9</v>
      </c>
      <c r="X259" s="66">
        <v>1.9302112915407856</v>
      </c>
      <c r="Y259" s="66">
        <v>1397.0166163141992</v>
      </c>
      <c r="Z259" s="652">
        <v>115.81267749244712</v>
      </c>
      <c r="AA259" s="673">
        <f t="shared" si="3"/>
        <v>106.25016283710744</v>
      </c>
    </row>
    <row r="260" spans="1:27" ht="15.95" customHeight="1" x14ac:dyDescent="0.25">
      <c r="A260" s="717"/>
      <c r="B260" s="247" t="s">
        <v>129</v>
      </c>
      <c r="C260" s="236">
        <v>2.5</v>
      </c>
      <c r="D260" s="237">
        <v>1.1915E-2</v>
      </c>
      <c r="E260" s="238">
        <v>0.99</v>
      </c>
      <c r="F260" s="239">
        <v>465</v>
      </c>
      <c r="G260" s="265" t="s">
        <v>46</v>
      </c>
      <c r="H260" s="266">
        <v>9</v>
      </c>
      <c r="I260" s="267" t="s">
        <v>342</v>
      </c>
      <c r="J260" s="267" t="s">
        <v>131</v>
      </c>
      <c r="K260" s="266">
        <v>6</v>
      </c>
      <c r="L260" s="266" t="s">
        <v>59</v>
      </c>
      <c r="M260" s="268">
        <v>9.9</v>
      </c>
      <c r="N260" s="268">
        <v>0.78849999999999998</v>
      </c>
      <c r="O260" s="268">
        <v>1.5042</v>
      </c>
      <c r="P260" s="268">
        <v>-0.17649999999999999</v>
      </c>
      <c r="Q260" s="268">
        <v>0</v>
      </c>
      <c r="R260" s="268">
        <v>7.7838000000000003</v>
      </c>
      <c r="S260" s="269">
        <v>328.92</v>
      </c>
      <c r="T260" s="268">
        <v>7.7838000000000003</v>
      </c>
      <c r="U260" s="269">
        <v>328.92</v>
      </c>
      <c r="V260" s="68">
        <v>2.3664720904779276E-2</v>
      </c>
      <c r="W260" s="268">
        <v>82.9</v>
      </c>
      <c r="X260" s="66">
        <v>1.961805363006202</v>
      </c>
      <c r="Y260" s="66">
        <v>1419.8832542867565</v>
      </c>
      <c r="Z260" s="652">
        <v>117.70832178037212</v>
      </c>
      <c r="AA260" s="673">
        <f t="shared" si="3"/>
        <v>107.98928603703862</v>
      </c>
    </row>
    <row r="261" spans="1:27" ht="15.95" customHeight="1" thickBot="1" x14ac:dyDescent="0.3">
      <c r="A261" s="717"/>
      <c r="B261" s="270" t="s">
        <v>129</v>
      </c>
      <c r="C261" s="285">
        <v>2.5</v>
      </c>
      <c r="D261" s="271">
        <v>1.1915E-2</v>
      </c>
      <c r="E261" s="286">
        <v>0.99</v>
      </c>
      <c r="F261" s="541">
        <v>465</v>
      </c>
      <c r="G261" s="272" t="s">
        <v>46</v>
      </c>
      <c r="H261" s="273">
        <v>10</v>
      </c>
      <c r="I261" s="274" t="s">
        <v>585</v>
      </c>
      <c r="J261" s="274" t="s">
        <v>131</v>
      </c>
      <c r="K261" s="273">
        <v>6</v>
      </c>
      <c r="L261" s="273" t="s">
        <v>59</v>
      </c>
      <c r="M261" s="275">
        <v>9.5</v>
      </c>
      <c r="N261" s="275">
        <v>0.57830000000000004</v>
      </c>
      <c r="O261" s="275">
        <v>0.90400000000000003</v>
      </c>
      <c r="P261" s="275">
        <v>-6.83E-2</v>
      </c>
      <c r="Q261" s="275">
        <v>0</v>
      </c>
      <c r="R261" s="275">
        <v>8.0860000000000003</v>
      </c>
      <c r="S261" s="276">
        <v>324.97000000000003</v>
      </c>
      <c r="T261" s="275">
        <v>8.0860000000000003</v>
      </c>
      <c r="U261" s="276">
        <v>324.97000000000003</v>
      </c>
      <c r="V261" s="277">
        <v>2.4882296827399453E-2</v>
      </c>
      <c r="W261" s="275">
        <v>82.9</v>
      </c>
      <c r="X261" s="278">
        <v>2.0627424069914149</v>
      </c>
      <c r="Y261" s="278">
        <v>1492.9378096439671</v>
      </c>
      <c r="Z261" s="653">
        <v>123.76454441948488</v>
      </c>
      <c r="AA261" s="673">
        <f t="shared" si="3"/>
        <v>113.54545359585768</v>
      </c>
    </row>
    <row r="262" spans="1:27" ht="15.95" customHeight="1" x14ac:dyDescent="0.25">
      <c r="A262" s="709" t="s">
        <v>649</v>
      </c>
      <c r="B262" s="279" t="s">
        <v>687</v>
      </c>
      <c r="C262" s="280">
        <v>2.9</v>
      </c>
      <c r="D262" s="542">
        <v>1.0958767681140206E-2</v>
      </c>
      <c r="E262" s="281">
        <v>1.0213023540438615</v>
      </c>
      <c r="F262" s="282">
        <v>407.7</v>
      </c>
      <c r="G262" s="127" t="s">
        <v>38</v>
      </c>
      <c r="H262" s="128">
        <v>1</v>
      </c>
      <c r="I262" s="129" t="s">
        <v>650</v>
      </c>
      <c r="J262" s="129" t="s">
        <v>280</v>
      </c>
      <c r="K262" s="128">
        <v>32</v>
      </c>
      <c r="L262" s="128">
        <v>1979</v>
      </c>
      <c r="M262" s="130">
        <v>23.274122999999999</v>
      </c>
      <c r="N262" s="130">
        <v>2.7491140000000001</v>
      </c>
      <c r="O262" s="130">
        <v>5.3798459999999997</v>
      </c>
      <c r="P262" s="130">
        <v>0</v>
      </c>
      <c r="Q262" s="130">
        <v>0</v>
      </c>
      <c r="R262" s="130">
        <v>15.145163</v>
      </c>
      <c r="S262" s="131">
        <v>1722.4000000325</v>
      </c>
      <c r="T262" s="130">
        <v>7.9568469999999998</v>
      </c>
      <c r="U262" s="131">
        <v>1722.4000000325</v>
      </c>
      <c r="V262" s="132">
        <v>4.6196278447804585E-3</v>
      </c>
      <c r="W262" s="130">
        <v>93.194999999999993</v>
      </c>
      <c r="X262" s="133">
        <v>0.43052621699431481</v>
      </c>
      <c r="Y262" s="133">
        <v>277.17767068682753</v>
      </c>
      <c r="Z262" s="654">
        <v>25.831573019658887</v>
      </c>
      <c r="AA262" s="673">
        <f t="shared" si="3"/>
        <v>23.698690843723746</v>
      </c>
    </row>
    <row r="263" spans="1:27" ht="15.95" customHeight="1" x14ac:dyDescent="0.25">
      <c r="A263" s="708"/>
      <c r="B263" s="283" t="s">
        <v>687</v>
      </c>
      <c r="C263" s="236">
        <v>2.9</v>
      </c>
      <c r="D263" s="237">
        <v>1.0958767681140206E-2</v>
      </c>
      <c r="E263" s="238">
        <v>1.02</v>
      </c>
      <c r="F263" s="284">
        <v>407.7</v>
      </c>
      <c r="G263" s="86" t="s">
        <v>38</v>
      </c>
      <c r="H263" s="87">
        <v>2</v>
      </c>
      <c r="I263" s="88" t="s">
        <v>651</v>
      </c>
      <c r="J263" s="88" t="s">
        <v>137</v>
      </c>
      <c r="K263" s="87">
        <v>60</v>
      </c>
      <c r="L263" s="87">
        <v>1976</v>
      </c>
      <c r="M263" s="89">
        <v>29.684301000000001</v>
      </c>
      <c r="N263" s="89">
        <v>3.9583140000000001</v>
      </c>
      <c r="O263" s="89">
        <v>6.8042280000000002</v>
      </c>
      <c r="P263" s="89">
        <v>0</v>
      </c>
      <c r="Q263" s="89">
        <v>0</v>
      </c>
      <c r="R263" s="89">
        <v>18.921759000000002</v>
      </c>
      <c r="S263" s="90">
        <v>3693.0900000601</v>
      </c>
      <c r="T263" s="89">
        <v>18.921759000000002</v>
      </c>
      <c r="U263" s="90">
        <v>3693.0900000601</v>
      </c>
      <c r="V263" s="91">
        <v>5.1235575086694546E-3</v>
      </c>
      <c r="W263" s="89">
        <v>93.194999999999993</v>
      </c>
      <c r="X263" s="92">
        <v>0.47748994202044981</v>
      </c>
      <c r="Y263" s="92">
        <v>307.41345052016726</v>
      </c>
      <c r="Z263" s="655">
        <v>28.649396521226986</v>
      </c>
      <c r="AA263" s="673">
        <f t="shared" si="3"/>
        <v>26.283850019474297</v>
      </c>
    </row>
    <row r="264" spans="1:27" ht="15.95" customHeight="1" x14ac:dyDescent="0.25">
      <c r="A264" s="708"/>
      <c r="B264" s="283" t="s">
        <v>687</v>
      </c>
      <c r="C264" s="236">
        <v>2.9</v>
      </c>
      <c r="D264" s="237">
        <v>1.0958767681140206E-2</v>
      </c>
      <c r="E264" s="238">
        <v>1.02</v>
      </c>
      <c r="F264" s="284">
        <v>453</v>
      </c>
      <c r="G264" s="86" t="s">
        <v>38</v>
      </c>
      <c r="H264" s="87">
        <v>3</v>
      </c>
      <c r="I264" s="88" t="s">
        <v>652</v>
      </c>
      <c r="J264" s="88" t="s">
        <v>280</v>
      </c>
      <c r="K264" s="87">
        <v>40</v>
      </c>
      <c r="L264" s="87">
        <v>1984</v>
      </c>
      <c r="M264" s="89">
        <v>22.269566000000001</v>
      </c>
      <c r="N264" s="89">
        <v>2.8765559999999999</v>
      </c>
      <c r="O264" s="89">
        <v>7.5209590000000004</v>
      </c>
      <c r="P264" s="89">
        <v>0</v>
      </c>
      <c r="Q264" s="89">
        <v>0</v>
      </c>
      <c r="R264" s="89">
        <v>11.872051000000001</v>
      </c>
      <c r="S264" s="90">
        <v>2257.8800000411002</v>
      </c>
      <c r="T264" s="89">
        <v>11.872051000000001</v>
      </c>
      <c r="U264" s="90">
        <v>2257.8800000411002</v>
      </c>
      <c r="V264" s="91">
        <v>5.2580522436019156E-3</v>
      </c>
      <c r="W264" s="89">
        <v>93.194999999999993</v>
      </c>
      <c r="X264" s="92">
        <v>0.49002417884248051</v>
      </c>
      <c r="Y264" s="92">
        <v>315.48313461611491</v>
      </c>
      <c r="Z264" s="655">
        <v>29.401450730548827</v>
      </c>
      <c r="AA264" s="673">
        <f t="shared" ref="AA264:AA327" si="4">Z264/1.09</f>
        <v>26.973808009677821</v>
      </c>
    </row>
    <row r="265" spans="1:27" ht="15.95" customHeight="1" x14ac:dyDescent="0.25">
      <c r="A265" s="708"/>
      <c r="B265" s="283" t="s">
        <v>687</v>
      </c>
      <c r="C265" s="236">
        <v>2.9</v>
      </c>
      <c r="D265" s="237">
        <v>1.0958767681140206E-2</v>
      </c>
      <c r="E265" s="238">
        <v>1.02</v>
      </c>
      <c r="F265" s="284">
        <v>332.2</v>
      </c>
      <c r="G265" s="86" t="s">
        <v>38</v>
      </c>
      <c r="H265" s="87">
        <v>4</v>
      </c>
      <c r="I265" s="88" t="s">
        <v>653</v>
      </c>
      <c r="J265" s="88" t="s">
        <v>137</v>
      </c>
      <c r="K265" s="87">
        <v>31</v>
      </c>
      <c r="L265" s="87">
        <v>1989</v>
      </c>
      <c r="M265" s="89">
        <v>24.611630000000002</v>
      </c>
      <c r="N265" s="89">
        <v>3.9273539999999998</v>
      </c>
      <c r="O265" s="89">
        <v>9.1096920000000008</v>
      </c>
      <c r="P265" s="89">
        <v>0</v>
      </c>
      <c r="Q265" s="89">
        <v>0</v>
      </c>
      <c r="R265" s="89">
        <v>11.574584000000002</v>
      </c>
      <c r="S265" s="90">
        <v>1945.2400000328</v>
      </c>
      <c r="T265" s="89">
        <v>10.272724</v>
      </c>
      <c r="U265" s="90">
        <v>1945.2400000328</v>
      </c>
      <c r="V265" s="91">
        <v>5.2809545350839919E-3</v>
      </c>
      <c r="W265" s="89">
        <v>93.194999999999993</v>
      </c>
      <c r="X265" s="92">
        <v>0.49215855789715257</v>
      </c>
      <c r="Y265" s="92">
        <v>316.8572721050395</v>
      </c>
      <c r="Z265" s="655">
        <v>29.529513473829152</v>
      </c>
      <c r="AA265" s="673">
        <f t="shared" si="4"/>
        <v>27.091296764980871</v>
      </c>
    </row>
    <row r="266" spans="1:27" ht="15.95" customHeight="1" x14ac:dyDescent="0.25">
      <c r="A266" s="708"/>
      <c r="B266" s="283" t="s">
        <v>687</v>
      </c>
      <c r="C266" s="236">
        <v>2.9</v>
      </c>
      <c r="D266" s="237">
        <v>1.0958767681140206E-2</v>
      </c>
      <c r="E266" s="238">
        <v>1.02</v>
      </c>
      <c r="F266" s="284">
        <v>453</v>
      </c>
      <c r="G266" s="86" t="s">
        <v>38</v>
      </c>
      <c r="H266" s="87">
        <v>5</v>
      </c>
      <c r="I266" s="88" t="s">
        <v>654</v>
      </c>
      <c r="J266" s="88" t="s">
        <v>280</v>
      </c>
      <c r="K266" s="87">
        <v>58</v>
      </c>
      <c r="L266" s="87">
        <v>1974</v>
      </c>
      <c r="M266" s="89">
        <v>27.756202999999999</v>
      </c>
      <c r="N266" s="89">
        <v>3.5301689999999999</v>
      </c>
      <c r="O266" s="89">
        <v>7.45038</v>
      </c>
      <c r="P266" s="89">
        <v>0</v>
      </c>
      <c r="Q266" s="89">
        <v>0</v>
      </c>
      <c r="R266" s="89">
        <v>16.775653999999999</v>
      </c>
      <c r="S266" s="90">
        <v>3128.9500000601001</v>
      </c>
      <c r="T266" s="89">
        <v>16.775653999999999</v>
      </c>
      <c r="U266" s="90">
        <v>3128.9500000601001</v>
      </c>
      <c r="V266" s="91">
        <v>5.3614324293062452E-3</v>
      </c>
      <c r="W266" s="89">
        <v>93.194999999999993</v>
      </c>
      <c r="X266" s="92">
        <v>0.49965869524919548</v>
      </c>
      <c r="Y266" s="92">
        <v>321.68594575837471</v>
      </c>
      <c r="Z266" s="655">
        <v>29.97952171495173</v>
      </c>
      <c r="AA266" s="673">
        <f t="shared" si="4"/>
        <v>27.504148362341034</v>
      </c>
    </row>
    <row r="267" spans="1:27" ht="15.95" customHeight="1" x14ac:dyDescent="0.25">
      <c r="A267" s="708"/>
      <c r="B267" s="283" t="s">
        <v>687</v>
      </c>
      <c r="C267" s="236">
        <v>2.9</v>
      </c>
      <c r="D267" s="237">
        <v>1.0958767681140206E-2</v>
      </c>
      <c r="E267" s="238">
        <v>1.02</v>
      </c>
      <c r="F267" s="284">
        <v>453</v>
      </c>
      <c r="G267" s="86" t="s">
        <v>38</v>
      </c>
      <c r="H267" s="87">
        <v>6</v>
      </c>
      <c r="I267" s="88" t="s">
        <v>655</v>
      </c>
      <c r="J267" s="88" t="s">
        <v>137</v>
      </c>
      <c r="K267" s="87">
        <v>33</v>
      </c>
      <c r="L267" s="87">
        <v>1963</v>
      </c>
      <c r="M267" s="89">
        <v>13.704939</v>
      </c>
      <c r="N267" s="89">
        <v>2.0398139999999998</v>
      </c>
      <c r="O267" s="89">
        <v>3.7881360000000002</v>
      </c>
      <c r="P267" s="89">
        <v>0</v>
      </c>
      <c r="Q267" s="89">
        <v>0</v>
      </c>
      <c r="R267" s="89">
        <v>7.876989</v>
      </c>
      <c r="S267" s="90">
        <v>1457.7200000333</v>
      </c>
      <c r="T267" s="89">
        <v>7.876989</v>
      </c>
      <c r="U267" s="90">
        <v>1457.7200000333</v>
      </c>
      <c r="V267" s="91">
        <v>5.4036365007134836E-3</v>
      </c>
      <c r="W267" s="89">
        <v>93.194999999999993</v>
      </c>
      <c r="X267" s="92">
        <v>0.50359190368399309</v>
      </c>
      <c r="Y267" s="92">
        <v>324.218190042809</v>
      </c>
      <c r="Z267" s="655">
        <v>30.215514221039584</v>
      </c>
      <c r="AA267" s="673">
        <f t="shared" si="4"/>
        <v>27.720655248660165</v>
      </c>
    </row>
    <row r="268" spans="1:27" ht="15.95" customHeight="1" x14ac:dyDescent="0.25">
      <c r="A268" s="708"/>
      <c r="B268" s="283" t="s">
        <v>687</v>
      </c>
      <c r="C268" s="236">
        <v>2.9</v>
      </c>
      <c r="D268" s="237">
        <v>1.0958767681140206E-2</v>
      </c>
      <c r="E268" s="238">
        <v>1.02</v>
      </c>
      <c r="F268" s="284">
        <v>453</v>
      </c>
      <c r="G268" s="86" t="s">
        <v>38</v>
      </c>
      <c r="H268" s="87">
        <v>7</v>
      </c>
      <c r="I268" s="88" t="s">
        <v>656</v>
      </c>
      <c r="J268" s="88" t="s">
        <v>280</v>
      </c>
      <c r="K268" s="87">
        <v>30</v>
      </c>
      <c r="L268" s="87">
        <v>1972</v>
      </c>
      <c r="M268" s="89">
        <v>16.130020999999999</v>
      </c>
      <c r="N268" s="89">
        <v>2.5490189999999999</v>
      </c>
      <c r="O268" s="89">
        <v>4.19292</v>
      </c>
      <c r="P268" s="89">
        <v>0</v>
      </c>
      <c r="Q268" s="89">
        <v>0</v>
      </c>
      <c r="R268" s="89">
        <v>9.3880820000000007</v>
      </c>
      <c r="S268" s="90">
        <v>1721.0300000300999</v>
      </c>
      <c r="T268" s="89">
        <v>9.3880820000000007</v>
      </c>
      <c r="U268" s="90">
        <v>1721.0300000300999</v>
      </c>
      <c r="V268" s="91">
        <v>5.4549205997779281E-3</v>
      </c>
      <c r="W268" s="89">
        <v>93.194999999999993</v>
      </c>
      <c r="X268" s="92">
        <v>0.50837132529630402</v>
      </c>
      <c r="Y268" s="92">
        <v>327.29523598667572</v>
      </c>
      <c r="Z268" s="655">
        <v>30.502279517778241</v>
      </c>
      <c r="AA268" s="673">
        <f t="shared" si="4"/>
        <v>27.983742676860771</v>
      </c>
    </row>
    <row r="269" spans="1:27" ht="15.95" customHeight="1" x14ac:dyDescent="0.25">
      <c r="A269" s="708"/>
      <c r="B269" s="283" t="s">
        <v>687</v>
      </c>
      <c r="C269" s="236">
        <v>2.9</v>
      </c>
      <c r="D269" s="237">
        <v>1.0958767681140206E-2</v>
      </c>
      <c r="E269" s="238">
        <v>1.02</v>
      </c>
      <c r="F269" s="284">
        <v>453</v>
      </c>
      <c r="G269" s="86" t="s">
        <v>38</v>
      </c>
      <c r="H269" s="87">
        <v>8</v>
      </c>
      <c r="I269" s="88" t="s">
        <v>657</v>
      </c>
      <c r="J269" s="88" t="s">
        <v>280</v>
      </c>
      <c r="K269" s="87">
        <v>30</v>
      </c>
      <c r="L269" s="87">
        <v>1973</v>
      </c>
      <c r="M269" s="89">
        <v>15.538930000000001</v>
      </c>
      <c r="N269" s="89">
        <v>2.7009249999999998</v>
      </c>
      <c r="O269" s="89">
        <v>4.0635599999999998</v>
      </c>
      <c r="P269" s="89">
        <v>0</v>
      </c>
      <c r="Q269" s="89">
        <v>0</v>
      </c>
      <c r="R269" s="89">
        <v>8.7744450000000001</v>
      </c>
      <c r="S269" s="90">
        <v>1568.9400000301</v>
      </c>
      <c r="T269" s="89">
        <v>8.7744450000000001</v>
      </c>
      <c r="U269" s="90">
        <v>1568.9400000301</v>
      </c>
      <c r="V269" s="91">
        <v>5.5925943629658642E-3</v>
      </c>
      <c r="W269" s="89">
        <v>93.194999999999993</v>
      </c>
      <c r="X269" s="92">
        <v>0.52120183165660372</v>
      </c>
      <c r="Y269" s="92">
        <v>335.55566177795185</v>
      </c>
      <c r="Z269" s="655">
        <v>31.272109899396224</v>
      </c>
      <c r="AA269" s="673">
        <f t="shared" si="4"/>
        <v>28.690009082014882</v>
      </c>
    </row>
    <row r="270" spans="1:27" ht="15.95" customHeight="1" x14ac:dyDescent="0.25">
      <c r="A270" s="708"/>
      <c r="B270" s="283" t="s">
        <v>687</v>
      </c>
      <c r="C270" s="236">
        <v>2.9</v>
      </c>
      <c r="D270" s="237">
        <v>1.0958767681140206E-2</v>
      </c>
      <c r="E270" s="238">
        <v>1.02</v>
      </c>
      <c r="F270" s="284">
        <v>453</v>
      </c>
      <c r="G270" s="86" t="s">
        <v>38</v>
      </c>
      <c r="H270" s="87">
        <v>9</v>
      </c>
      <c r="I270" s="88" t="s">
        <v>658</v>
      </c>
      <c r="J270" s="88" t="s">
        <v>137</v>
      </c>
      <c r="K270" s="87">
        <v>48</v>
      </c>
      <c r="L270" s="87">
        <v>1990</v>
      </c>
      <c r="M270" s="89">
        <v>23.079070999999999</v>
      </c>
      <c r="N270" s="89">
        <v>3.5240490000000002</v>
      </c>
      <c r="O270" s="89">
        <v>5.3420500000000004</v>
      </c>
      <c r="P270" s="89">
        <v>0</v>
      </c>
      <c r="Q270" s="89">
        <v>0</v>
      </c>
      <c r="R270" s="89">
        <v>14.212972000000001</v>
      </c>
      <c r="S270" s="90">
        <v>2310.8600000483002</v>
      </c>
      <c r="T270" s="89">
        <v>13.566541000000001</v>
      </c>
      <c r="U270" s="90">
        <v>2310.8600000483002</v>
      </c>
      <c r="V270" s="91">
        <v>5.8707758149418145E-3</v>
      </c>
      <c r="W270" s="89">
        <v>93.194999999999993</v>
      </c>
      <c r="X270" s="92">
        <v>0.54712695207350237</v>
      </c>
      <c r="Y270" s="92">
        <v>352.24654889650884</v>
      </c>
      <c r="Z270" s="655">
        <v>32.827617124410139</v>
      </c>
      <c r="AA270" s="673">
        <f t="shared" si="4"/>
        <v>30.117079930651503</v>
      </c>
    </row>
    <row r="271" spans="1:27" ht="15.95" customHeight="1" x14ac:dyDescent="0.25">
      <c r="A271" s="708"/>
      <c r="B271" s="283" t="s">
        <v>687</v>
      </c>
      <c r="C271" s="236">
        <v>2.9</v>
      </c>
      <c r="D271" s="237">
        <v>1.0958767681140206E-2</v>
      </c>
      <c r="E271" s="238">
        <v>1.02</v>
      </c>
      <c r="F271" s="284">
        <v>453</v>
      </c>
      <c r="G271" s="86" t="s">
        <v>38</v>
      </c>
      <c r="H271" s="87">
        <v>10</v>
      </c>
      <c r="I271" s="88" t="s">
        <v>659</v>
      </c>
      <c r="J271" s="88" t="s">
        <v>280</v>
      </c>
      <c r="K271" s="87">
        <v>30</v>
      </c>
      <c r="L271" s="87">
        <v>1972</v>
      </c>
      <c r="M271" s="89">
        <v>16.008693999999998</v>
      </c>
      <c r="N271" s="89">
        <v>2.3616830000000002</v>
      </c>
      <c r="O271" s="89">
        <v>3.2904599999999999</v>
      </c>
      <c r="P271" s="89">
        <v>0</v>
      </c>
      <c r="Q271" s="89">
        <v>0</v>
      </c>
      <c r="R271" s="89">
        <v>10.356551</v>
      </c>
      <c r="S271" s="90">
        <v>1732.0300000300001</v>
      </c>
      <c r="T271" s="89">
        <v>10.356551</v>
      </c>
      <c r="U271" s="90">
        <v>1732.0300000300001</v>
      </c>
      <c r="V271" s="91">
        <v>5.9794293400348818E-3</v>
      </c>
      <c r="W271" s="89">
        <v>93.194999999999993</v>
      </c>
      <c r="X271" s="92">
        <v>0.55725291734455074</v>
      </c>
      <c r="Y271" s="92">
        <v>358.76576040209289</v>
      </c>
      <c r="Z271" s="655">
        <v>33.435175040673045</v>
      </c>
      <c r="AA271" s="673">
        <f t="shared" si="4"/>
        <v>30.674472514378937</v>
      </c>
    </row>
    <row r="272" spans="1:27" ht="15.95" customHeight="1" x14ac:dyDescent="0.25">
      <c r="A272" s="708"/>
      <c r="B272" s="283" t="s">
        <v>687</v>
      </c>
      <c r="C272" s="236">
        <v>2.9</v>
      </c>
      <c r="D272" s="237">
        <v>1.0958767681140206E-2</v>
      </c>
      <c r="E272" s="238">
        <v>1.02</v>
      </c>
      <c r="F272" s="284">
        <v>453</v>
      </c>
      <c r="G272" s="93" t="s">
        <v>43</v>
      </c>
      <c r="H272" s="94">
        <v>1</v>
      </c>
      <c r="I272" s="95" t="s">
        <v>660</v>
      </c>
      <c r="J272" s="95" t="s">
        <v>280</v>
      </c>
      <c r="K272" s="94">
        <v>20</v>
      </c>
      <c r="L272" s="94">
        <v>1972</v>
      </c>
      <c r="M272" s="96">
        <v>11.687932999999999</v>
      </c>
      <c r="N272" s="96">
        <v>1.55192</v>
      </c>
      <c r="O272" s="96">
        <v>3.56684</v>
      </c>
      <c r="P272" s="96">
        <v>0</v>
      </c>
      <c r="Q272" s="96">
        <v>0</v>
      </c>
      <c r="R272" s="96">
        <v>6.5691730000000002</v>
      </c>
      <c r="S272" s="97">
        <v>1084.74</v>
      </c>
      <c r="T272" s="96">
        <v>6.5691730000000002</v>
      </c>
      <c r="U272" s="97">
        <v>1084.74000002</v>
      </c>
      <c r="V272" s="98">
        <v>6.0559885317024173E-3</v>
      </c>
      <c r="W272" s="96">
        <v>93.194999999999993</v>
      </c>
      <c r="X272" s="99">
        <v>0.56438785121200674</v>
      </c>
      <c r="Y272" s="99">
        <v>363.35931190214507</v>
      </c>
      <c r="Z272" s="656">
        <v>33.863271072720408</v>
      </c>
      <c r="AA272" s="673">
        <f t="shared" si="4"/>
        <v>31.067221167633399</v>
      </c>
    </row>
    <row r="273" spans="1:27" ht="15.95" customHeight="1" x14ac:dyDescent="0.25">
      <c r="A273" s="708"/>
      <c r="B273" s="283" t="s">
        <v>687</v>
      </c>
      <c r="C273" s="236">
        <v>2.9</v>
      </c>
      <c r="D273" s="237">
        <v>1.0958767681140206E-2</v>
      </c>
      <c r="E273" s="238">
        <v>1.02</v>
      </c>
      <c r="F273" s="284">
        <v>453</v>
      </c>
      <c r="G273" s="93" t="s">
        <v>43</v>
      </c>
      <c r="H273" s="94">
        <v>2</v>
      </c>
      <c r="I273" s="95" t="s">
        <v>641</v>
      </c>
      <c r="J273" s="95" t="s">
        <v>48</v>
      </c>
      <c r="K273" s="94">
        <v>24</v>
      </c>
      <c r="L273" s="94">
        <v>1963</v>
      </c>
      <c r="M273" s="96">
        <v>10.613791000000001</v>
      </c>
      <c r="N273" s="96">
        <v>1.962812</v>
      </c>
      <c r="O273" s="96">
        <v>1.954704</v>
      </c>
      <c r="P273" s="96">
        <v>0</v>
      </c>
      <c r="Q273" s="96">
        <v>0</v>
      </c>
      <c r="R273" s="96">
        <v>6.6962770000000003</v>
      </c>
      <c r="S273" s="97">
        <v>1100.46</v>
      </c>
      <c r="T273" s="96">
        <v>6.6962770000000003</v>
      </c>
      <c r="U273" s="97">
        <v>1100.4600000242999</v>
      </c>
      <c r="V273" s="98">
        <v>6.0849799173546843E-3</v>
      </c>
      <c r="W273" s="96">
        <v>93.194999999999993</v>
      </c>
      <c r="X273" s="99">
        <v>0.56708970339786979</v>
      </c>
      <c r="Y273" s="99">
        <v>365.09879504128105</v>
      </c>
      <c r="Z273" s="656">
        <v>34.025382203872184</v>
      </c>
      <c r="AA273" s="673">
        <f t="shared" si="4"/>
        <v>31.215946976029525</v>
      </c>
    </row>
    <row r="274" spans="1:27" ht="15.95" customHeight="1" x14ac:dyDescent="0.25">
      <c r="A274" s="708"/>
      <c r="B274" s="283" t="s">
        <v>687</v>
      </c>
      <c r="C274" s="236">
        <v>2.9</v>
      </c>
      <c r="D274" s="237">
        <v>1.0958767681140206E-2</v>
      </c>
      <c r="E274" s="238">
        <v>1.02</v>
      </c>
      <c r="F274" s="284">
        <v>453</v>
      </c>
      <c r="G274" s="93" t="s">
        <v>43</v>
      </c>
      <c r="H274" s="94">
        <v>3</v>
      </c>
      <c r="I274" s="95" t="s">
        <v>661</v>
      </c>
      <c r="J274" s="95" t="s">
        <v>280</v>
      </c>
      <c r="K274" s="94">
        <v>39</v>
      </c>
      <c r="L274" s="94">
        <v>1993</v>
      </c>
      <c r="M274" s="96">
        <v>24.840181000000001</v>
      </c>
      <c r="N274" s="96">
        <v>4.9101759999999999</v>
      </c>
      <c r="O274" s="96">
        <v>5.9264400000000004</v>
      </c>
      <c r="P274" s="96">
        <v>0</v>
      </c>
      <c r="Q274" s="96">
        <v>0</v>
      </c>
      <c r="R274" s="96">
        <v>14.003565</v>
      </c>
      <c r="S274" s="97">
        <v>2257.36</v>
      </c>
      <c r="T274" s="96">
        <v>14.003565</v>
      </c>
      <c r="U274" s="97">
        <v>2257.3600000392998</v>
      </c>
      <c r="V274" s="98">
        <v>6.2035142820623217E-3</v>
      </c>
      <c r="W274" s="96">
        <v>93.194999999999993</v>
      </c>
      <c r="X274" s="99">
        <v>0.57813651351679807</v>
      </c>
      <c r="Y274" s="99">
        <v>372.2108569237393</v>
      </c>
      <c r="Z274" s="656">
        <v>34.688190811007878</v>
      </c>
      <c r="AA274" s="673">
        <f t="shared" si="4"/>
        <v>31.824028266979703</v>
      </c>
    </row>
    <row r="275" spans="1:27" ht="15.95" customHeight="1" x14ac:dyDescent="0.25">
      <c r="A275" s="708"/>
      <c r="B275" s="283" t="s">
        <v>687</v>
      </c>
      <c r="C275" s="236">
        <v>2.9</v>
      </c>
      <c r="D275" s="237">
        <v>1.0958767681140206E-2</v>
      </c>
      <c r="E275" s="238">
        <v>1.02</v>
      </c>
      <c r="F275" s="284">
        <v>453</v>
      </c>
      <c r="G275" s="93" t="s">
        <v>43</v>
      </c>
      <c r="H275" s="94">
        <v>4</v>
      </c>
      <c r="I275" s="95" t="s">
        <v>662</v>
      </c>
      <c r="J275" s="95" t="s">
        <v>137</v>
      </c>
      <c r="K275" s="94">
        <v>22</v>
      </c>
      <c r="L275" s="94">
        <v>1982</v>
      </c>
      <c r="M275" s="96">
        <v>13.020319000000001</v>
      </c>
      <c r="N275" s="96">
        <v>2.8623240000000001</v>
      </c>
      <c r="O275" s="96">
        <v>2.5875080000000001</v>
      </c>
      <c r="P275" s="96">
        <v>0</v>
      </c>
      <c r="Q275" s="96">
        <v>0</v>
      </c>
      <c r="R275" s="96">
        <v>7.570487</v>
      </c>
      <c r="S275" s="97">
        <v>1217.26</v>
      </c>
      <c r="T275" s="96">
        <v>7.570487</v>
      </c>
      <c r="U275" s="97">
        <v>1217.2600000221</v>
      </c>
      <c r="V275" s="98">
        <v>6.2192851156388559E-3</v>
      </c>
      <c r="W275" s="96">
        <v>93.194999999999993</v>
      </c>
      <c r="X275" s="99">
        <v>0.57960627635196316</v>
      </c>
      <c r="Y275" s="99">
        <v>373.15710693833137</v>
      </c>
      <c r="Z275" s="656">
        <v>34.776376581117788</v>
      </c>
      <c r="AA275" s="673">
        <f t="shared" si="4"/>
        <v>31.904932643227326</v>
      </c>
    </row>
    <row r="276" spans="1:27" ht="15.95" customHeight="1" x14ac:dyDescent="0.25">
      <c r="A276" s="708"/>
      <c r="B276" s="283" t="s">
        <v>687</v>
      </c>
      <c r="C276" s="236">
        <v>2.9</v>
      </c>
      <c r="D276" s="237">
        <v>1.0958767681140206E-2</v>
      </c>
      <c r="E276" s="238">
        <v>1.02</v>
      </c>
      <c r="F276" s="284">
        <v>453</v>
      </c>
      <c r="G276" s="93" t="s">
        <v>43</v>
      </c>
      <c r="H276" s="94">
        <v>5</v>
      </c>
      <c r="I276" s="95" t="s">
        <v>663</v>
      </c>
      <c r="J276" s="95" t="s">
        <v>280</v>
      </c>
      <c r="K276" s="94">
        <v>19</v>
      </c>
      <c r="L276" s="94">
        <v>1986</v>
      </c>
      <c r="M276" s="96">
        <v>12.112494</v>
      </c>
      <c r="N276" s="96">
        <v>3.2894999999999999</v>
      </c>
      <c r="O276" s="96">
        <v>2.0078</v>
      </c>
      <c r="P276" s="96">
        <v>0</v>
      </c>
      <c r="Q276" s="96">
        <v>0</v>
      </c>
      <c r="R276" s="96">
        <v>6.815194</v>
      </c>
      <c r="S276" s="97">
        <v>1080.29</v>
      </c>
      <c r="T276" s="96">
        <v>6.815194</v>
      </c>
      <c r="U276" s="97">
        <v>1080.29000002</v>
      </c>
      <c r="V276" s="98">
        <v>6.3086708197556459E-3</v>
      </c>
      <c r="W276" s="96">
        <v>93.194999999999993</v>
      </c>
      <c r="X276" s="99">
        <v>0.58793657704712743</v>
      </c>
      <c r="Y276" s="99">
        <v>378.5202491853388</v>
      </c>
      <c r="Z276" s="656">
        <v>35.276194622827653</v>
      </c>
      <c r="AA276" s="673">
        <f t="shared" si="4"/>
        <v>32.363481305346468</v>
      </c>
    </row>
    <row r="277" spans="1:27" ht="15.95" customHeight="1" x14ac:dyDescent="0.25">
      <c r="A277" s="708"/>
      <c r="B277" s="283" t="s">
        <v>687</v>
      </c>
      <c r="C277" s="236">
        <v>2.9</v>
      </c>
      <c r="D277" s="237">
        <v>1.0958767681140206E-2</v>
      </c>
      <c r="E277" s="238">
        <v>1.02</v>
      </c>
      <c r="F277" s="284">
        <v>453</v>
      </c>
      <c r="G277" s="93" t="s">
        <v>43</v>
      </c>
      <c r="H277" s="94">
        <v>6</v>
      </c>
      <c r="I277" s="95" t="s">
        <v>664</v>
      </c>
      <c r="J277" s="95" t="s">
        <v>137</v>
      </c>
      <c r="K277" s="94">
        <v>60</v>
      </c>
      <c r="L277" s="94">
        <v>1971</v>
      </c>
      <c r="M277" s="96">
        <v>35.710971999999998</v>
      </c>
      <c r="N277" s="96">
        <v>5.1169830000000003</v>
      </c>
      <c r="O277" s="96">
        <v>8.1973509999999994</v>
      </c>
      <c r="P277" s="96">
        <v>0</v>
      </c>
      <c r="Q277" s="96">
        <v>0</v>
      </c>
      <c r="R277" s="96">
        <v>22.396637999999999</v>
      </c>
      <c r="S277" s="97">
        <v>3454.42</v>
      </c>
      <c r="T277" s="96">
        <v>22.396637999999999</v>
      </c>
      <c r="U277" s="97">
        <v>3454.4200000616001</v>
      </c>
      <c r="V277" s="98">
        <v>6.4834727681059674E-3</v>
      </c>
      <c r="W277" s="96">
        <v>93.194999999999993</v>
      </c>
      <c r="X277" s="99">
        <v>0.60422724462363564</v>
      </c>
      <c r="Y277" s="99">
        <v>389.00836608635802</v>
      </c>
      <c r="Z277" s="656">
        <v>36.253634677418134</v>
      </c>
      <c r="AA277" s="673">
        <f t="shared" si="4"/>
        <v>33.260215300383607</v>
      </c>
    </row>
    <row r="278" spans="1:27" ht="15.95" customHeight="1" x14ac:dyDescent="0.25">
      <c r="A278" s="708"/>
      <c r="B278" s="283" t="s">
        <v>687</v>
      </c>
      <c r="C278" s="236">
        <v>2.9</v>
      </c>
      <c r="D278" s="237">
        <v>1.0958767681140206E-2</v>
      </c>
      <c r="E278" s="238">
        <v>1.02</v>
      </c>
      <c r="F278" s="284">
        <v>453</v>
      </c>
      <c r="G278" s="93" t="s">
        <v>43</v>
      </c>
      <c r="H278" s="94">
        <v>7</v>
      </c>
      <c r="I278" s="95" t="s">
        <v>665</v>
      </c>
      <c r="J278" s="95" t="s">
        <v>48</v>
      </c>
      <c r="K278" s="94">
        <v>45</v>
      </c>
      <c r="L278" s="94">
        <v>1968</v>
      </c>
      <c r="M278" s="96">
        <v>21.376837999999999</v>
      </c>
      <c r="N278" s="96">
        <v>3.3414630000000001</v>
      </c>
      <c r="O278" s="96">
        <v>5.7846599999999997</v>
      </c>
      <c r="P278" s="96">
        <v>0</v>
      </c>
      <c r="Q278" s="96">
        <v>0</v>
      </c>
      <c r="R278" s="96">
        <v>12.250715</v>
      </c>
      <c r="S278" s="97">
        <v>1884.17</v>
      </c>
      <c r="T278" s="96">
        <v>12.250715</v>
      </c>
      <c r="U278" s="97">
        <v>1884.1700000451001</v>
      </c>
      <c r="V278" s="98">
        <v>6.5019159628413375E-3</v>
      </c>
      <c r="W278" s="96">
        <v>93.194999999999993</v>
      </c>
      <c r="X278" s="99">
        <v>0.60594605815699842</v>
      </c>
      <c r="Y278" s="99">
        <v>390.11495777048026</v>
      </c>
      <c r="Z278" s="656">
        <v>36.356763489419905</v>
      </c>
      <c r="AA278" s="673">
        <f t="shared" si="4"/>
        <v>33.354828889376058</v>
      </c>
    </row>
    <row r="279" spans="1:27" ht="15.95" customHeight="1" x14ac:dyDescent="0.25">
      <c r="A279" s="708"/>
      <c r="B279" s="283" t="s">
        <v>687</v>
      </c>
      <c r="C279" s="236">
        <v>2.9</v>
      </c>
      <c r="D279" s="237">
        <v>1.0958767681140206E-2</v>
      </c>
      <c r="E279" s="238">
        <v>1.02</v>
      </c>
      <c r="F279" s="284">
        <v>453</v>
      </c>
      <c r="G279" s="93" t="s">
        <v>43</v>
      </c>
      <c r="H279" s="94">
        <v>8</v>
      </c>
      <c r="I279" s="95" t="s">
        <v>666</v>
      </c>
      <c r="J279" s="95" t="s">
        <v>137</v>
      </c>
      <c r="K279" s="94">
        <v>53</v>
      </c>
      <c r="L279" s="94">
        <v>1968</v>
      </c>
      <c r="M279" s="96">
        <v>24.240957000000002</v>
      </c>
      <c r="N279" s="96">
        <v>3.4381979999999999</v>
      </c>
      <c r="O279" s="96">
        <v>4.3248150000000001</v>
      </c>
      <c r="P279" s="96">
        <v>0</v>
      </c>
      <c r="Q279" s="96">
        <v>0</v>
      </c>
      <c r="R279" s="96">
        <v>16.477944000000001</v>
      </c>
      <c r="S279" s="97">
        <v>2514.6</v>
      </c>
      <c r="T279" s="96">
        <v>16.477944000000001</v>
      </c>
      <c r="U279" s="97">
        <v>2514.6000000554</v>
      </c>
      <c r="V279" s="98">
        <v>6.5529086135516466E-3</v>
      </c>
      <c r="W279" s="96">
        <v>93.194999999999993</v>
      </c>
      <c r="X279" s="99">
        <v>0.61069831823994569</v>
      </c>
      <c r="Y279" s="99">
        <v>393.17451681309876</v>
      </c>
      <c r="Z279" s="656">
        <v>36.641899094396734</v>
      </c>
      <c r="AA279" s="673">
        <f t="shared" si="4"/>
        <v>33.61642118751994</v>
      </c>
    </row>
    <row r="280" spans="1:27" ht="15.95" customHeight="1" x14ac:dyDescent="0.25">
      <c r="A280" s="708"/>
      <c r="B280" s="283" t="s">
        <v>687</v>
      </c>
      <c r="C280" s="236">
        <v>2.9</v>
      </c>
      <c r="D280" s="237">
        <v>1.0958767681140206E-2</v>
      </c>
      <c r="E280" s="238">
        <v>1.02</v>
      </c>
      <c r="F280" s="284">
        <v>453</v>
      </c>
      <c r="G280" s="93" t="s">
        <v>43</v>
      </c>
      <c r="H280" s="94">
        <v>9</v>
      </c>
      <c r="I280" s="95" t="s">
        <v>667</v>
      </c>
      <c r="J280" s="95" t="s">
        <v>137</v>
      </c>
      <c r="K280" s="94">
        <v>53</v>
      </c>
      <c r="L280" s="94">
        <v>1967</v>
      </c>
      <c r="M280" s="96">
        <v>29.35</v>
      </c>
      <c r="N280" s="96">
        <v>3.8759999999999999</v>
      </c>
      <c r="O280" s="96">
        <v>7.7998329999999996</v>
      </c>
      <c r="P280" s="96">
        <v>0</v>
      </c>
      <c r="Q280" s="96">
        <v>0</v>
      </c>
      <c r="R280" s="96">
        <v>17.7</v>
      </c>
      <c r="S280" s="97">
        <v>2658.15</v>
      </c>
      <c r="T280" s="96">
        <v>16.479997000000001</v>
      </c>
      <c r="U280" s="97">
        <v>2478.5500000012998</v>
      </c>
      <c r="V280" s="98">
        <v>6.6490476286503635E-3</v>
      </c>
      <c r="W280" s="96">
        <v>93.194999999999993</v>
      </c>
      <c r="X280" s="99">
        <v>0.61965799375207054</v>
      </c>
      <c r="Y280" s="99">
        <v>398.94285771902184</v>
      </c>
      <c r="Z280" s="656">
        <v>37.179479625124237</v>
      </c>
      <c r="AA280" s="673">
        <f t="shared" si="4"/>
        <v>34.109614334976364</v>
      </c>
    </row>
    <row r="281" spans="1:27" ht="15.95" customHeight="1" x14ac:dyDescent="0.25">
      <c r="A281" s="708"/>
      <c r="B281" s="283" t="s">
        <v>687</v>
      </c>
      <c r="C281" s="236">
        <v>2.9</v>
      </c>
      <c r="D281" s="237">
        <v>1.0958767681140206E-2</v>
      </c>
      <c r="E281" s="238">
        <v>1.02</v>
      </c>
      <c r="F281" s="284">
        <v>453</v>
      </c>
      <c r="G281" s="93" t="s">
        <v>43</v>
      </c>
      <c r="H281" s="94">
        <v>10</v>
      </c>
      <c r="I281" s="95" t="s">
        <v>668</v>
      </c>
      <c r="J281" s="95" t="s">
        <v>280</v>
      </c>
      <c r="K281" s="94">
        <v>20</v>
      </c>
      <c r="L281" s="94">
        <v>1983</v>
      </c>
      <c r="M281" s="96">
        <v>12.301005</v>
      </c>
      <c r="N281" s="96">
        <v>2.1930000000000001</v>
      </c>
      <c r="O281" s="96">
        <v>3.2163400000000002</v>
      </c>
      <c r="P281" s="96">
        <v>0</v>
      </c>
      <c r="Q281" s="96">
        <v>0</v>
      </c>
      <c r="R281" s="96">
        <v>6.8916649999999997</v>
      </c>
      <c r="S281" s="97">
        <v>1033.25</v>
      </c>
      <c r="T281" s="96">
        <v>6.8916649999999997</v>
      </c>
      <c r="U281" s="97">
        <v>1033.2500000201001</v>
      </c>
      <c r="V281" s="98">
        <v>6.6698911201218819E-3</v>
      </c>
      <c r="W281" s="96">
        <v>93.194999999999993</v>
      </c>
      <c r="X281" s="99">
        <v>0.62160050293975877</v>
      </c>
      <c r="Y281" s="99">
        <v>400.19346720731289</v>
      </c>
      <c r="Z281" s="656">
        <v>37.296030176385521</v>
      </c>
      <c r="AA281" s="673">
        <f t="shared" si="4"/>
        <v>34.21654144622525</v>
      </c>
    </row>
    <row r="282" spans="1:27" ht="15.95" customHeight="1" x14ac:dyDescent="0.25">
      <c r="A282" s="708"/>
      <c r="B282" s="283" t="s">
        <v>687</v>
      </c>
      <c r="C282" s="236">
        <v>2.9</v>
      </c>
      <c r="D282" s="237">
        <v>1.0958767681140206E-2</v>
      </c>
      <c r="E282" s="238">
        <v>1.02</v>
      </c>
      <c r="F282" s="284">
        <v>453</v>
      </c>
      <c r="G282" s="100" t="s">
        <v>45</v>
      </c>
      <c r="H282" s="101">
        <v>1</v>
      </c>
      <c r="I282" s="102" t="s">
        <v>669</v>
      </c>
      <c r="J282" s="102" t="s">
        <v>48</v>
      </c>
      <c r="K282" s="101">
        <v>20</v>
      </c>
      <c r="L282" s="101">
        <v>1987</v>
      </c>
      <c r="M282" s="103">
        <v>22.054751</v>
      </c>
      <c r="N282" s="103">
        <v>1.887751</v>
      </c>
      <c r="O282" s="103">
        <v>3.8039399999999999</v>
      </c>
      <c r="P282" s="103">
        <v>0</v>
      </c>
      <c r="Q282" s="103">
        <v>0</v>
      </c>
      <c r="R282" s="103">
        <v>16.363060000000001</v>
      </c>
      <c r="S282" s="104">
        <v>1099.0999999999999</v>
      </c>
      <c r="T282" s="103">
        <v>16.363060000000001</v>
      </c>
      <c r="U282" s="104">
        <v>1099.1000000201</v>
      </c>
      <c r="V282" s="105">
        <v>1.488768992785075E-2</v>
      </c>
      <c r="W282" s="103">
        <v>93.194999999999993</v>
      </c>
      <c r="X282" s="106">
        <v>1.3874582628260506</v>
      </c>
      <c r="Y282" s="106">
        <v>893.26139567104497</v>
      </c>
      <c r="Z282" s="595">
        <v>83.247495769563031</v>
      </c>
      <c r="AA282" s="673">
        <f t="shared" si="4"/>
        <v>76.373849329874332</v>
      </c>
    </row>
    <row r="283" spans="1:27" ht="15.95" customHeight="1" x14ac:dyDescent="0.25">
      <c r="A283" s="708"/>
      <c r="B283" s="283" t="s">
        <v>687</v>
      </c>
      <c r="C283" s="236">
        <v>2.9</v>
      </c>
      <c r="D283" s="237">
        <v>1.0958767681140206E-2</v>
      </c>
      <c r="E283" s="238">
        <v>1.02</v>
      </c>
      <c r="F283" s="284">
        <v>453</v>
      </c>
      <c r="G283" s="100" t="s">
        <v>45</v>
      </c>
      <c r="H283" s="101">
        <v>2</v>
      </c>
      <c r="I283" s="102" t="s">
        <v>670</v>
      </c>
      <c r="J283" s="102" t="s">
        <v>48</v>
      </c>
      <c r="K283" s="101">
        <v>20</v>
      </c>
      <c r="L283" s="101">
        <v>1987</v>
      </c>
      <c r="M283" s="103">
        <v>22.204509000000002</v>
      </c>
      <c r="N283" s="103">
        <v>1.921502</v>
      </c>
      <c r="O283" s="103">
        <v>3.8422000000000001</v>
      </c>
      <c r="P283" s="103">
        <v>0</v>
      </c>
      <c r="Q283" s="103">
        <v>0</v>
      </c>
      <c r="R283" s="103">
        <v>16.440807</v>
      </c>
      <c r="S283" s="104">
        <v>1103.6099999999999</v>
      </c>
      <c r="T283" s="103">
        <v>16.440807</v>
      </c>
      <c r="U283" s="104">
        <v>1103.6100000201</v>
      </c>
      <c r="V283" s="105">
        <v>1.4897297958246632E-2</v>
      </c>
      <c r="W283" s="103">
        <v>93.194999999999993</v>
      </c>
      <c r="X283" s="106">
        <v>1.3883536832187948</v>
      </c>
      <c r="Y283" s="106">
        <v>893.83787749479791</v>
      </c>
      <c r="Z283" s="595">
        <v>83.301220993127686</v>
      </c>
      <c r="AA283" s="673">
        <f t="shared" si="4"/>
        <v>76.423138525805214</v>
      </c>
    </row>
    <row r="284" spans="1:27" ht="15.95" customHeight="1" x14ac:dyDescent="0.25">
      <c r="A284" s="708"/>
      <c r="B284" s="283" t="s">
        <v>687</v>
      </c>
      <c r="C284" s="236">
        <v>2.9</v>
      </c>
      <c r="D284" s="237">
        <v>1.0958767681140206E-2</v>
      </c>
      <c r="E284" s="238">
        <v>1.02</v>
      </c>
      <c r="F284" s="284">
        <v>453</v>
      </c>
      <c r="G284" s="100" t="s">
        <v>45</v>
      </c>
      <c r="H284" s="101">
        <v>3</v>
      </c>
      <c r="I284" s="102" t="s">
        <v>671</v>
      </c>
      <c r="J284" s="102" t="s">
        <v>48</v>
      </c>
      <c r="K284" s="101">
        <v>20</v>
      </c>
      <c r="L284" s="101">
        <v>1984</v>
      </c>
      <c r="M284" s="103">
        <v>21.420999999999999</v>
      </c>
      <c r="N284" s="103">
        <v>1.3260000000000001</v>
      </c>
      <c r="O284" s="103">
        <v>3.69109</v>
      </c>
      <c r="P284" s="103">
        <v>0</v>
      </c>
      <c r="Q284" s="103">
        <v>0</v>
      </c>
      <c r="R284" s="103">
        <v>16.40391</v>
      </c>
      <c r="S284" s="104">
        <v>1095.25</v>
      </c>
      <c r="T284" s="103">
        <v>16.40391</v>
      </c>
      <c r="U284" s="104">
        <v>1095.250000001</v>
      </c>
      <c r="V284" s="105">
        <v>1.4977320246505384E-2</v>
      </c>
      <c r="W284" s="103">
        <v>93.194999999999993</v>
      </c>
      <c r="X284" s="106">
        <v>1.3958113603730693</v>
      </c>
      <c r="Y284" s="106">
        <v>898.63921479032308</v>
      </c>
      <c r="Z284" s="595">
        <v>83.748681622384154</v>
      </c>
      <c r="AA284" s="673">
        <f t="shared" si="4"/>
        <v>76.833652864572613</v>
      </c>
    </row>
    <row r="285" spans="1:27" ht="15.95" customHeight="1" x14ac:dyDescent="0.25">
      <c r="A285" s="708"/>
      <c r="B285" s="283" t="s">
        <v>687</v>
      </c>
      <c r="C285" s="236">
        <v>2.9</v>
      </c>
      <c r="D285" s="237">
        <v>1.0958767681140206E-2</v>
      </c>
      <c r="E285" s="238">
        <v>1.02</v>
      </c>
      <c r="F285" s="284">
        <v>453</v>
      </c>
      <c r="G285" s="100" t="s">
        <v>45</v>
      </c>
      <c r="H285" s="101">
        <v>4</v>
      </c>
      <c r="I285" s="102" t="s">
        <v>332</v>
      </c>
      <c r="J285" s="102" t="s">
        <v>48</v>
      </c>
      <c r="K285" s="101">
        <v>20</v>
      </c>
      <c r="L285" s="101">
        <v>1981</v>
      </c>
      <c r="M285" s="103">
        <v>24.422286</v>
      </c>
      <c r="N285" s="103">
        <v>2.1402809999999999</v>
      </c>
      <c r="O285" s="103">
        <v>4.4600600000000004</v>
      </c>
      <c r="P285" s="103">
        <v>0</v>
      </c>
      <c r="Q285" s="103">
        <v>0</v>
      </c>
      <c r="R285" s="103">
        <v>17.821944999999999</v>
      </c>
      <c r="S285" s="104">
        <v>1181.76</v>
      </c>
      <c r="T285" s="103">
        <v>17.821944999999999</v>
      </c>
      <c r="U285" s="104">
        <v>1181.760000022</v>
      </c>
      <c r="V285" s="105">
        <v>1.5080849749245381E-2</v>
      </c>
      <c r="W285" s="103">
        <v>93.194999999999993</v>
      </c>
      <c r="X285" s="106">
        <v>1.4054597923809231</v>
      </c>
      <c r="Y285" s="106">
        <v>904.85098495472278</v>
      </c>
      <c r="Z285" s="595">
        <v>84.327587542855383</v>
      </c>
      <c r="AA285" s="673">
        <f t="shared" si="4"/>
        <v>77.364759213628787</v>
      </c>
    </row>
    <row r="286" spans="1:27" ht="15.95" customHeight="1" x14ac:dyDescent="0.25">
      <c r="A286" s="708"/>
      <c r="B286" s="283" t="s">
        <v>687</v>
      </c>
      <c r="C286" s="236">
        <v>2.9</v>
      </c>
      <c r="D286" s="237">
        <v>1.0958767681140206E-2</v>
      </c>
      <c r="E286" s="238">
        <v>1.02</v>
      </c>
      <c r="F286" s="284">
        <v>453</v>
      </c>
      <c r="G286" s="100" t="s">
        <v>45</v>
      </c>
      <c r="H286" s="101">
        <v>5</v>
      </c>
      <c r="I286" s="102" t="s">
        <v>672</v>
      </c>
      <c r="J286" s="102" t="s">
        <v>48</v>
      </c>
      <c r="K286" s="101">
        <v>22</v>
      </c>
      <c r="L286" s="101">
        <v>1979</v>
      </c>
      <c r="M286" s="103">
        <v>23.433395000000001</v>
      </c>
      <c r="N286" s="103">
        <v>1.9156759999999999</v>
      </c>
      <c r="O286" s="103">
        <v>2.9114580000000001</v>
      </c>
      <c r="P286" s="103">
        <v>0</v>
      </c>
      <c r="Q286" s="103">
        <v>0</v>
      </c>
      <c r="R286" s="103">
        <v>18.606261</v>
      </c>
      <c r="S286" s="104">
        <v>1225.1500000000001</v>
      </c>
      <c r="T286" s="103">
        <v>18.606261</v>
      </c>
      <c r="U286" s="104">
        <v>1225.1500000220999</v>
      </c>
      <c r="V286" s="105">
        <v>1.5186924866068947E-2</v>
      </c>
      <c r="W286" s="103">
        <v>93.194999999999993</v>
      </c>
      <c r="X286" s="106">
        <v>1.4153454628932953</v>
      </c>
      <c r="Y286" s="106">
        <v>911.21549196413673</v>
      </c>
      <c r="Z286" s="595">
        <v>84.920727773597704</v>
      </c>
      <c r="AA286" s="673">
        <f t="shared" si="4"/>
        <v>77.908924562933663</v>
      </c>
    </row>
    <row r="287" spans="1:27" ht="15.95" customHeight="1" x14ac:dyDescent="0.25">
      <c r="A287" s="708"/>
      <c r="B287" s="283" t="s">
        <v>687</v>
      </c>
      <c r="C287" s="236">
        <v>2.9</v>
      </c>
      <c r="D287" s="237">
        <v>1.0958767681140206E-2</v>
      </c>
      <c r="E287" s="238">
        <v>1.02</v>
      </c>
      <c r="F287" s="284">
        <v>453</v>
      </c>
      <c r="G287" s="100" t="s">
        <v>45</v>
      </c>
      <c r="H287" s="101">
        <v>6</v>
      </c>
      <c r="I287" s="102" t="s">
        <v>673</v>
      </c>
      <c r="J287" s="102" t="s">
        <v>48</v>
      </c>
      <c r="K287" s="101">
        <v>20</v>
      </c>
      <c r="L287" s="101">
        <v>1989</v>
      </c>
      <c r="M287" s="103">
        <v>21.551259000000002</v>
      </c>
      <c r="N287" s="103">
        <v>1.544414</v>
      </c>
      <c r="O287" s="103">
        <v>3.18662</v>
      </c>
      <c r="P287" s="103">
        <v>0</v>
      </c>
      <c r="Q287" s="103">
        <v>0</v>
      </c>
      <c r="R287" s="103">
        <v>16.820225000000001</v>
      </c>
      <c r="S287" s="104">
        <v>1100.05</v>
      </c>
      <c r="T287" s="103">
        <v>16.820225000000001</v>
      </c>
      <c r="U287" s="104">
        <v>1100.0500000201</v>
      </c>
      <c r="V287" s="105">
        <v>1.5290418617056191E-2</v>
      </c>
      <c r="W287" s="103">
        <v>93.194999999999993</v>
      </c>
      <c r="X287" s="106">
        <v>1.4249905630165516</v>
      </c>
      <c r="Y287" s="106">
        <v>917.42511702337151</v>
      </c>
      <c r="Z287" s="595">
        <v>85.499433780993101</v>
      </c>
      <c r="AA287" s="673">
        <f t="shared" si="4"/>
        <v>78.43984750549825</v>
      </c>
    </row>
    <row r="288" spans="1:27" ht="15.95" customHeight="1" x14ac:dyDescent="0.25">
      <c r="A288" s="708"/>
      <c r="B288" s="283" t="s">
        <v>687</v>
      </c>
      <c r="C288" s="236">
        <v>2.9</v>
      </c>
      <c r="D288" s="237">
        <v>1.0958767681140206E-2</v>
      </c>
      <c r="E288" s="238">
        <v>1.02</v>
      </c>
      <c r="F288" s="284">
        <v>453</v>
      </c>
      <c r="G288" s="100" t="s">
        <v>45</v>
      </c>
      <c r="H288" s="101">
        <v>7</v>
      </c>
      <c r="I288" s="102" t="s">
        <v>674</v>
      </c>
      <c r="J288" s="102" t="s">
        <v>48</v>
      </c>
      <c r="K288" s="101">
        <v>35</v>
      </c>
      <c r="L288" s="101">
        <v>1981</v>
      </c>
      <c r="M288" s="103">
        <v>49.508889000000003</v>
      </c>
      <c r="N288" s="103">
        <v>10.1439</v>
      </c>
      <c r="O288" s="103">
        <v>7.7039999999999997</v>
      </c>
      <c r="P288" s="103">
        <v>0</v>
      </c>
      <c r="Q288" s="103">
        <v>0</v>
      </c>
      <c r="R288" s="103">
        <v>31.660989000000001</v>
      </c>
      <c r="S288" s="104">
        <v>2065.5700000000002</v>
      </c>
      <c r="T288" s="103">
        <v>31.660989000000001</v>
      </c>
      <c r="U288" s="104">
        <v>2065.5700000359998</v>
      </c>
      <c r="V288" s="105">
        <v>1.5327967098402957E-2</v>
      </c>
      <c r="W288" s="103">
        <v>93.194999999999993</v>
      </c>
      <c r="X288" s="106">
        <v>1.4284898937356636</v>
      </c>
      <c r="Y288" s="106">
        <v>919.6780259041775</v>
      </c>
      <c r="Z288" s="595">
        <v>85.709393624139821</v>
      </c>
      <c r="AA288" s="673">
        <f t="shared" si="4"/>
        <v>78.632471214807168</v>
      </c>
    </row>
    <row r="289" spans="1:27" ht="15.95" customHeight="1" x14ac:dyDescent="0.25">
      <c r="A289" s="708"/>
      <c r="B289" s="283" t="s">
        <v>687</v>
      </c>
      <c r="C289" s="236">
        <v>2.9</v>
      </c>
      <c r="D289" s="237">
        <v>1.0958767681140206E-2</v>
      </c>
      <c r="E289" s="238">
        <v>1.02</v>
      </c>
      <c r="F289" s="284">
        <v>453</v>
      </c>
      <c r="G289" s="100" t="s">
        <v>45</v>
      </c>
      <c r="H289" s="101">
        <v>8</v>
      </c>
      <c r="I289" s="102" t="s">
        <v>675</v>
      </c>
      <c r="J289" s="102" t="s">
        <v>48</v>
      </c>
      <c r="K289" s="101">
        <v>24</v>
      </c>
      <c r="L289" s="101">
        <v>1992</v>
      </c>
      <c r="M289" s="103">
        <v>36.061793000000002</v>
      </c>
      <c r="N289" s="103">
        <v>2.9257949999999999</v>
      </c>
      <c r="O289" s="103">
        <v>3.2123179999999998</v>
      </c>
      <c r="P289" s="103">
        <v>0</v>
      </c>
      <c r="Q289" s="103">
        <v>0</v>
      </c>
      <c r="R289" s="103">
        <v>29.923680000000001</v>
      </c>
      <c r="S289" s="104">
        <v>1950.56</v>
      </c>
      <c r="T289" s="103">
        <v>25.290676000000001</v>
      </c>
      <c r="U289" s="104">
        <v>1648.5600000242</v>
      </c>
      <c r="V289" s="105">
        <v>1.5341070995067664E-2</v>
      </c>
      <c r="W289" s="103">
        <v>93.194999999999993</v>
      </c>
      <c r="X289" s="106">
        <v>1.4297111113853309</v>
      </c>
      <c r="Y289" s="106">
        <v>920.46425970405983</v>
      </c>
      <c r="Z289" s="595">
        <v>85.782666683119857</v>
      </c>
      <c r="AA289" s="673">
        <f t="shared" si="4"/>
        <v>78.69969420469711</v>
      </c>
    </row>
    <row r="290" spans="1:27" ht="15.95" customHeight="1" x14ac:dyDescent="0.25">
      <c r="A290" s="708"/>
      <c r="B290" s="283" t="s">
        <v>687</v>
      </c>
      <c r="C290" s="236">
        <v>2.9</v>
      </c>
      <c r="D290" s="237">
        <v>1.0958767681140206E-2</v>
      </c>
      <c r="E290" s="238">
        <v>1.02</v>
      </c>
      <c r="F290" s="284">
        <v>453</v>
      </c>
      <c r="G290" s="100" t="s">
        <v>45</v>
      </c>
      <c r="H290" s="101">
        <v>9</v>
      </c>
      <c r="I290" s="102" t="s">
        <v>676</v>
      </c>
      <c r="J290" s="102" t="s">
        <v>48</v>
      </c>
      <c r="K290" s="101">
        <v>35</v>
      </c>
      <c r="L290" s="101">
        <v>1993</v>
      </c>
      <c r="M290" s="103">
        <v>44.261747</v>
      </c>
      <c r="N290" s="103">
        <v>4.4497499999999999</v>
      </c>
      <c r="O290" s="103">
        <v>8.4604320000000008</v>
      </c>
      <c r="P290" s="103">
        <v>0</v>
      </c>
      <c r="Q290" s="103">
        <v>0</v>
      </c>
      <c r="R290" s="103">
        <v>31.351565000000001</v>
      </c>
      <c r="S290" s="104">
        <v>2032.92</v>
      </c>
      <c r="T290" s="103">
        <v>31.351565000000001</v>
      </c>
      <c r="U290" s="104">
        <v>2032.9200000361</v>
      </c>
      <c r="V290" s="105">
        <v>1.5421937409953795E-2</v>
      </c>
      <c r="W290" s="103">
        <v>93.194999999999993</v>
      </c>
      <c r="X290" s="106">
        <v>1.4372474569206439</v>
      </c>
      <c r="Y290" s="106">
        <v>925.31624459722775</v>
      </c>
      <c r="Z290" s="595">
        <v>86.234847415238633</v>
      </c>
      <c r="AA290" s="673">
        <f t="shared" si="4"/>
        <v>79.114538913062958</v>
      </c>
    </row>
    <row r="291" spans="1:27" ht="15.95" customHeight="1" x14ac:dyDescent="0.25">
      <c r="A291" s="708"/>
      <c r="B291" s="283" t="s">
        <v>687</v>
      </c>
      <c r="C291" s="236">
        <v>2.9</v>
      </c>
      <c r="D291" s="237">
        <v>1.0958767681140206E-2</v>
      </c>
      <c r="E291" s="238">
        <v>1.02</v>
      </c>
      <c r="F291" s="284">
        <v>453</v>
      </c>
      <c r="G291" s="100" t="s">
        <v>45</v>
      </c>
      <c r="H291" s="101">
        <v>10</v>
      </c>
      <c r="I291" s="102" t="s">
        <v>677</v>
      </c>
      <c r="J291" s="102" t="s">
        <v>48</v>
      </c>
      <c r="K291" s="101">
        <v>9</v>
      </c>
      <c r="L291" s="101">
        <v>1977</v>
      </c>
      <c r="M291" s="103">
        <v>13.128971</v>
      </c>
      <c r="N291" s="103">
        <v>0.79569599999999996</v>
      </c>
      <c r="O291" s="103">
        <v>1.8129599999999999</v>
      </c>
      <c r="P291" s="103">
        <v>0</v>
      </c>
      <c r="Q291" s="103">
        <v>0</v>
      </c>
      <c r="R291" s="103">
        <v>10.520315</v>
      </c>
      <c r="S291" s="104">
        <v>669.05</v>
      </c>
      <c r="T291" s="103">
        <v>7.1908609999999999</v>
      </c>
      <c r="U291" s="104">
        <v>457.31000001069998</v>
      </c>
      <c r="V291" s="105">
        <v>1.5724259254841902E-2</v>
      </c>
      <c r="W291" s="103">
        <v>93.194999999999993</v>
      </c>
      <c r="X291" s="106">
        <v>1.4654223412549909</v>
      </c>
      <c r="Y291" s="106">
        <v>943.45555529051421</v>
      </c>
      <c r="Z291" s="595">
        <v>87.925340475299464</v>
      </c>
      <c r="AA291" s="673">
        <f t="shared" si="4"/>
        <v>80.665449977338952</v>
      </c>
    </row>
    <row r="292" spans="1:27" ht="15.95" customHeight="1" x14ac:dyDescent="0.25">
      <c r="A292" s="708"/>
      <c r="B292" s="283" t="s">
        <v>687</v>
      </c>
      <c r="C292" s="236">
        <v>2.9</v>
      </c>
      <c r="D292" s="237">
        <v>1.0958767681140206E-2</v>
      </c>
      <c r="E292" s="238">
        <v>1.02</v>
      </c>
      <c r="F292" s="284">
        <v>453</v>
      </c>
      <c r="G292" s="107" t="s">
        <v>46</v>
      </c>
      <c r="H292" s="108">
        <v>1</v>
      </c>
      <c r="I292" s="109" t="s">
        <v>678</v>
      </c>
      <c r="J292" s="109" t="s">
        <v>48</v>
      </c>
      <c r="K292" s="108">
        <v>4</v>
      </c>
      <c r="L292" s="108">
        <v>1961</v>
      </c>
      <c r="M292" s="110">
        <v>11.197457999999999</v>
      </c>
      <c r="N292" s="110">
        <v>0.41545799999999999</v>
      </c>
      <c r="O292" s="110">
        <v>1.6558489999999999</v>
      </c>
      <c r="P292" s="110">
        <v>0</v>
      </c>
      <c r="Q292" s="110">
        <v>0</v>
      </c>
      <c r="R292" s="110">
        <v>9.1261510000000001</v>
      </c>
      <c r="S292" s="111">
        <v>547.57000000000005</v>
      </c>
      <c r="T292" s="110">
        <v>2.945662</v>
      </c>
      <c r="U292" s="111">
        <v>176.74000000449999</v>
      </c>
      <c r="V292" s="112">
        <v>1.6666640262108182E-2</v>
      </c>
      <c r="W292" s="110">
        <v>93.194999999999993</v>
      </c>
      <c r="X292" s="113">
        <v>1.5532475392271718</v>
      </c>
      <c r="Y292" s="113">
        <v>999.99841572649098</v>
      </c>
      <c r="Z292" s="592">
        <v>93.194852353630324</v>
      </c>
      <c r="AA292" s="673">
        <f t="shared" si="4"/>
        <v>85.499864544614965</v>
      </c>
    </row>
    <row r="293" spans="1:27" ht="15.95" customHeight="1" x14ac:dyDescent="0.25">
      <c r="A293" s="708"/>
      <c r="B293" s="283" t="s">
        <v>687</v>
      </c>
      <c r="C293" s="236">
        <v>2.9</v>
      </c>
      <c r="D293" s="237">
        <v>1.0958767681140206E-2</v>
      </c>
      <c r="E293" s="238">
        <v>1.02</v>
      </c>
      <c r="F293" s="284">
        <v>453</v>
      </c>
      <c r="G293" s="107" t="s">
        <v>46</v>
      </c>
      <c r="H293" s="108">
        <v>2</v>
      </c>
      <c r="I293" s="109" t="s">
        <v>679</v>
      </c>
      <c r="J293" s="109" t="s">
        <v>48</v>
      </c>
      <c r="K293" s="108">
        <v>22</v>
      </c>
      <c r="L293" s="108">
        <v>1981</v>
      </c>
      <c r="M293" s="110">
        <v>24.761526</v>
      </c>
      <c r="N293" s="110">
        <v>1.694534</v>
      </c>
      <c r="O293" s="110">
        <v>2.328964</v>
      </c>
      <c r="P293" s="110">
        <v>0</v>
      </c>
      <c r="Q293" s="110">
        <v>0</v>
      </c>
      <c r="R293" s="110">
        <v>20.738028</v>
      </c>
      <c r="S293" s="111">
        <v>1236.08</v>
      </c>
      <c r="T293" s="110">
        <v>20.738028</v>
      </c>
      <c r="U293" s="111">
        <v>1236.0800000219999</v>
      </c>
      <c r="V293" s="112">
        <v>1.6777253899125381E-2</v>
      </c>
      <c r="W293" s="110">
        <v>93.194999999999993</v>
      </c>
      <c r="X293" s="113">
        <v>1.5635561771289896</v>
      </c>
      <c r="Y293" s="113">
        <v>1006.6352339475228</v>
      </c>
      <c r="Z293" s="592">
        <v>93.813370627739374</v>
      </c>
      <c r="AA293" s="673">
        <f t="shared" si="4"/>
        <v>86.067312502513175</v>
      </c>
    </row>
    <row r="294" spans="1:27" ht="15.95" customHeight="1" x14ac:dyDescent="0.25">
      <c r="A294" s="708"/>
      <c r="B294" s="283" t="s">
        <v>687</v>
      </c>
      <c r="C294" s="236">
        <v>2.9</v>
      </c>
      <c r="D294" s="237">
        <v>1.0958767681140206E-2</v>
      </c>
      <c r="E294" s="238">
        <v>1.02</v>
      </c>
      <c r="F294" s="284">
        <v>453</v>
      </c>
      <c r="G294" s="107" t="s">
        <v>46</v>
      </c>
      <c r="H294" s="108">
        <v>3</v>
      </c>
      <c r="I294" s="109" t="s">
        <v>680</v>
      </c>
      <c r="J294" s="109" t="s">
        <v>48</v>
      </c>
      <c r="K294" s="108">
        <v>15</v>
      </c>
      <c r="L294" s="108">
        <v>1996</v>
      </c>
      <c r="M294" s="110">
        <v>18.304441000000001</v>
      </c>
      <c r="N294" s="110">
        <v>1.300441</v>
      </c>
      <c r="O294" s="110">
        <v>2.0587049999999998</v>
      </c>
      <c r="P294" s="110">
        <v>0</v>
      </c>
      <c r="Q294" s="110">
        <v>0</v>
      </c>
      <c r="R294" s="110">
        <v>14.945295</v>
      </c>
      <c r="S294" s="111">
        <v>876.13</v>
      </c>
      <c r="T294" s="110">
        <v>14.945295</v>
      </c>
      <c r="U294" s="111">
        <v>876.13000001499995</v>
      </c>
      <c r="V294" s="112">
        <v>1.7058307556805642E-2</v>
      </c>
      <c r="W294" s="110">
        <v>93.194999999999993</v>
      </c>
      <c r="X294" s="113">
        <v>1.5897489727565017</v>
      </c>
      <c r="Y294" s="113">
        <v>1023.4984534083385</v>
      </c>
      <c r="Z294" s="592">
        <v>95.384938365390099</v>
      </c>
      <c r="AA294" s="673">
        <f t="shared" si="4"/>
        <v>87.509117766412928</v>
      </c>
    </row>
    <row r="295" spans="1:27" ht="15.95" customHeight="1" x14ac:dyDescent="0.25">
      <c r="A295" s="708"/>
      <c r="B295" s="283" t="s">
        <v>687</v>
      </c>
      <c r="C295" s="236">
        <v>2.9</v>
      </c>
      <c r="D295" s="237">
        <v>1.0958767681140206E-2</v>
      </c>
      <c r="E295" s="238">
        <v>1.02</v>
      </c>
      <c r="F295" s="284">
        <v>453</v>
      </c>
      <c r="G295" s="107" t="s">
        <v>46</v>
      </c>
      <c r="H295" s="108">
        <v>4</v>
      </c>
      <c r="I295" s="109" t="s">
        <v>352</v>
      </c>
      <c r="J295" s="109" t="s">
        <v>48</v>
      </c>
      <c r="K295" s="108">
        <v>11</v>
      </c>
      <c r="L295" s="108">
        <v>1960</v>
      </c>
      <c r="M295" s="110">
        <v>14.651258</v>
      </c>
      <c r="N295" s="110">
        <v>1.0742590000000001</v>
      </c>
      <c r="O295" s="110">
        <v>1.8370820000000001</v>
      </c>
      <c r="P295" s="110">
        <v>0</v>
      </c>
      <c r="Q295" s="110">
        <v>0</v>
      </c>
      <c r="R295" s="110">
        <v>11.739917</v>
      </c>
      <c r="S295" s="111">
        <v>679.08</v>
      </c>
      <c r="T295" s="110">
        <v>8.3571799999999996</v>
      </c>
      <c r="U295" s="111">
        <v>483.41000001179998</v>
      </c>
      <c r="V295" s="112">
        <v>1.7287975010438349E-2</v>
      </c>
      <c r="W295" s="110">
        <v>93.194999999999993</v>
      </c>
      <c r="X295" s="113">
        <v>1.6111528310978018</v>
      </c>
      <c r="Y295" s="113">
        <v>1037.2785006263009</v>
      </c>
      <c r="Z295" s="592">
        <v>96.669169865868113</v>
      </c>
      <c r="AA295" s="673">
        <f t="shared" si="4"/>
        <v>88.687311803548724</v>
      </c>
    </row>
    <row r="296" spans="1:27" ht="15.95" customHeight="1" x14ac:dyDescent="0.25">
      <c r="A296" s="708"/>
      <c r="B296" s="283" t="s">
        <v>687</v>
      </c>
      <c r="C296" s="236">
        <v>2.9</v>
      </c>
      <c r="D296" s="237">
        <v>1.0958767681140206E-2</v>
      </c>
      <c r="E296" s="238">
        <v>1.02</v>
      </c>
      <c r="F296" s="284">
        <v>453</v>
      </c>
      <c r="G296" s="107" t="s">
        <v>46</v>
      </c>
      <c r="H296" s="108">
        <v>5</v>
      </c>
      <c r="I296" s="109" t="s">
        <v>681</v>
      </c>
      <c r="J296" s="109" t="s">
        <v>48</v>
      </c>
      <c r="K296" s="108">
        <v>23</v>
      </c>
      <c r="L296" s="108">
        <v>1980</v>
      </c>
      <c r="M296" s="110">
        <v>25.421489999999999</v>
      </c>
      <c r="N296" s="110">
        <v>2.0594950000000001</v>
      </c>
      <c r="O296" s="110">
        <v>2.540813</v>
      </c>
      <c r="P296" s="110">
        <v>0</v>
      </c>
      <c r="Q296" s="110">
        <v>0</v>
      </c>
      <c r="R296" s="110">
        <v>20.821182</v>
      </c>
      <c r="S296" s="111">
        <v>1184.1199999999999</v>
      </c>
      <c r="T296" s="110">
        <v>20.821182</v>
      </c>
      <c r="U296" s="111">
        <v>1184.1200000232</v>
      </c>
      <c r="V296" s="112">
        <v>1.7583675640637824E-2</v>
      </c>
      <c r="W296" s="110">
        <v>93.194999999999993</v>
      </c>
      <c r="X296" s="113">
        <v>1.638710651329242</v>
      </c>
      <c r="Y296" s="113">
        <v>1055.0205384382693</v>
      </c>
      <c r="Z296" s="592">
        <v>98.322639079754509</v>
      </c>
      <c r="AA296" s="673">
        <f t="shared" si="4"/>
        <v>90.204256036472017</v>
      </c>
    </row>
    <row r="297" spans="1:27" ht="15.95" customHeight="1" x14ac:dyDescent="0.25">
      <c r="A297" s="708"/>
      <c r="B297" s="283" t="s">
        <v>687</v>
      </c>
      <c r="C297" s="236">
        <v>2.9</v>
      </c>
      <c r="D297" s="237">
        <v>1.0958767681140206E-2</v>
      </c>
      <c r="E297" s="238">
        <v>1.02</v>
      </c>
      <c r="F297" s="284">
        <v>453</v>
      </c>
      <c r="G297" s="107" t="s">
        <v>46</v>
      </c>
      <c r="H297" s="108">
        <v>6</v>
      </c>
      <c r="I297" s="109" t="s">
        <v>682</v>
      </c>
      <c r="J297" s="109" t="s">
        <v>48</v>
      </c>
      <c r="K297" s="108">
        <v>2</v>
      </c>
      <c r="L297" s="108">
        <v>1911</v>
      </c>
      <c r="M297" s="110">
        <v>4.6342109999999996</v>
      </c>
      <c r="N297" s="110">
        <v>0.49718499999999999</v>
      </c>
      <c r="O297" s="110">
        <v>-0.104079</v>
      </c>
      <c r="P297" s="110">
        <v>0</v>
      </c>
      <c r="Q297" s="110">
        <v>0</v>
      </c>
      <c r="R297" s="110">
        <v>4.2411049999999992</v>
      </c>
      <c r="S297" s="111">
        <v>236.38</v>
      </c>
      <c r="T297" s="110">
        <v>2.0075189999999998</v>
      </c>
      <c r="U297" s="111">
        <v>111.8900000034</v>
      </c>
      <c r="V297" s="112">
        <v>1.7941898292421102E-2</v>
      </c>
      <c r="W297" s="110">
        <v>93.194999999999993</v>
      </c>
      <c r="X297" s="113">
        <v>1.6720952113621845</v>
      </c>
      <c r="Y297" s="113">
        <v>1076.5138975452662</v>
      </c>
      <c r="Z297" s="592">
        <v>100.32571268173108</v>
      </c>
      <c r="AA297" s="673">
        <f t="shared" si="4"/>
        <v>92.041938240120245</v>
      </c>
    </row>
    <row r="298" spans="1:27" ht="15.95" customHeight="1" x14ac:dyDescent="0.25">
      <c r="A298" s="708"/>
      <c r="B298" s="283" t="s">
        <v>687</v>
      </c>
      <c r="C298" s="236">
        <v>2.9</v>
      </c>
      <c r="D298" s="237">
        <v>1.0958767681140206E-2</v>
      </c>
      <c r="E298" s="238">
        <v>1.02</v>
      </c>
      <c r="F298" s="284">
        <v>205.108328</v>
      </c>
      <c r="G298" s="107" t="s">
        <v>46</v>
      </c>
      <c r="H298" s="108">
        <v>7</v>
      </c>
      <c r="I298" s="109" t="s">
        <v>683</v>
      </c>
      <c r="J298" s="109" t="s">
        <v>48</v>
      </c>
      <c r="K298" s="108">
        <v>13</v>
      </c>
      <c r="L298" s="108">
        <v>1980</v>
      </c>
      <c r="M298" s="110">
        <v>15.080405000000001</v>
      </c>
      <c r="N298" s="110">
        <v>0.56872999999999996</v>
      </c>
      <c r="O298" s="110">
        <v>1.2640720000000001</v>
      </c>
      <c r="P298" s="110">
        <v>0</v>
      </c>
      <c r="Q298" s="110">
        <v>0</v>
      </c>
      <c r="R298" s="110">
        <v>13.247603000000002</v>
      </c>
      <c r="S298" s="111">
        <v>1304.0999999999999</v>
      </c>
      <c r="T298" s="110">
        <v>9.9166030000000003</v>
      </c>
      <c r="U298" s="111">
        <v>550.26000001360001</v>
      </c>
      <c r="V298" s="112">
        <v>1.8021667938347155E-2</v>
      </c>
      <c r="W298" s="110">
        <v>93.194999999999993</v>
      </c>
      <c r="X298" s="113">
        <v>1.6795293435142631</v>
      </c>
      <c r="Y298" s="113">
        <v>1081.3000763008295</v>
      </c>
      <c r="Z298" s="592">
        <v>100.77176061085579</v>
      </c>
      <c r="AA298" s="673">
        <f t="shared" si="4"/>
        <v>92.451156523720911</v>
      </c>
    </row>
    <row r="299" spans="1:27" ht="15.95" customHeight="1" x14ac:dyDescent="0.25">
      <c r="A299" s="708"/>
      <c r="B299" s="283" t="s">
        <v>687</v>
      </c>
      <c r="C299" s="236">
        <v>2.9</v>
      </c>
      <c r="D299" s="237">
        <v>1.0958767681140206E-2</v>
      </c>
      <c r="E299" s="238">
        <v>1.02</v>
      </c>
      <c r="F299" s="284">
        <v>453</v>
      </c>
      <c r="G299" s="107" t="s">
        <v>46</v>
      </c>
      <c r="H299" s="108">
        <v>8</v>
      </c>
      <c r="I299" s="109" t="s">
        <v>684</v>
      </c>
      <c r="J299" s="109" t="s">
        <v>48</v>
      </c>
      <c r="K299" s="108">
        <v>7</v>
      </c>
      <c r="L299" s="108">
        <v>1977</v>
      </c>
      <c r="M299" s="110">
        <v>7.672561</v>
      </c>
      <c r="N299" s="110">
        <v>0.30223699999999998</v>
      </c>
      <c r="O299" s="110">
        <v>0.716584</v>
      </c>
      <c r="P299" s="110">
        <v>0</v>
      </c>
      <c r="Q299" s="110">
        <v>0</v>
      </c>
      <c r="R299" s="110">
        <v>6.65374</v>
      </c>
      <c r="S299" s="111">
        <v>356.56</v>
      </c>
      <c r="T299" s="110">
        <v>5.7091240000000001</v>
      </c>
      <c r="U299" s="111">
        <v>305.9400000073</v>
      </c>
      <c r="V299" s="112">
        <v>1.8660926978700972E-2</v>
      </c>
      <c r="W299" s="110">
        <v>93.194999999999993</v>
      </c>
      <c r="X299" s="113">
        <v>1.7391050897800371</v>
      </c>
      <c r="Y299" s="113">
        <v>1119.6556187220583</v>
      </c>
      <c r="Z299" s="592">
        <v>104.34630538680221</v>
      </c>
      <c r="AA299" s="673">
        <f t="shared" si="4"/>
        <v>95.730555400735966</v>
      </c>
    </row>
    <row r="300" spans="1:27" ht="15.95" customHeight="1" x14ac:dyDescent="0.25">
      <c r="A300" s="708"/>
      <c r="B300" s="283" t="s">
        <v>687</v>
      </c>
      <c r="C300" s="236">
        <v>2.9</v>
      </c>
      <c r="D300" s="237">
        <v>1.0958767681140206E-2</v>
      </c>
      <c r="E300" s="238">
        <v>1.02</v>
      </c>
      <c r="F300" s="284">
        <v>453</v>
      </c>
      <c r="G300" s="107" t="s">
        <v>46</v>
      </c>
      <c r="H300" s="108">
        <v>9</v>
      </c>
      <c r="I300" s="109" t="s">
        <v>685</v>
      </c>
      <c r="J300" s="109" t="s">
        <v>48</v>
      </c>
      <c r="K300" s="108">
        <v>10</v>
      </c>
      <c r="L300" s="108">
        <v>1964</v>
      </c>
      <c r="M300" s="110">
        <v>11.886100000000001</v>
      </c>
      <c r="N300" s="110">
        <v>1.035101</v>
      </c>
      <c r="O300" s="110">
        <v>1.32884</v>
      </c>
      <c r="P300" s="110">
        <v>0</v>
      </c>
      <c r="Q300" s="110">
        <v>0</v>
      </c>
      <c r="R300" s="110">
        <v>9.5221590000000003</v>
      </c>
      <c r="S300" s="111">
        <v>460.17</v>
      </c>
      <c r="T300" s="110">
        <v>9.5221590000000003</v>
      </c>
      <c r="U300" s="111">
        <v>460.17000001000002</v>
      </c>
      <c r="V300" s="112">
        <v>2.0692698350159883E-2</v>
      </c>
      <c r="W300" s="110">
        <v>93.194999999999993</v>
      </c>
      <c r="X300" s="113">
        <v>1.9284560227431502</v>
      </c>
      <c r="Y300" s="113">
        <v>1241.5619010095932</v>
      </c>
      <c r="Z300" s="592">
        <v>115.70736136458903</v>
      </c>
      <c r="AA300" s="673">
        <f t="shared" si="4"/>
        <v>106.1535425363202</v>
      </c>
    </row>
    <row r="301" spans="1:27" ht="15.95" customHeight="1" thickBot="1" x14ac:dyDescent="0.3">
      <c r="A301" s="710"/>
      <c r="B301" s="283" t="s">
        <v>687</v>
      </c>
      <c r="C301" s="543">
        <v>2.9</v>
      </c>
      <c r="D301" s="544">
        <v>1.0958767681140206E-2</v>
      </c>
      <c r="E301" s="545">
        <v>1.02</v>
      </c>
      <c r="F301" s="546">
        <v>453</v>
      </c>
      <c r="G301" s="135" t="s">
        <v>46</v>
      </c>
      <c r="H301" s="136">
        <v>10</v>
      </c>
      <c r="I301" s="137" t="s">
        <v>686</v>
      </c>
      <c r="J301" s="137" t="s">
        <v>48</v>
      </c>
      <c r="K301" s="136">
        <v>6</v>
      </c>
      <c r="L301" s="136">
        <v>1900</v>
      </c>
      <c r="M301" s="138">
        <v>6.4720000000000004</v>
      </c>
      <c r="N301" s="138">
        <v>0</v>
      </c>
      <c r="O301" s="138">
        <v>0</v>
      </c>
      <c r="P301" s="138">
        <v>0</v>
      </c>
      <c r="Q301" s="138">
        <v>0</v>
      </c>
      <c r="R301" s="138">
        <v>6.4720000000000004</v>
      </c>
      <c r="S301" s="139">
        <v>259.27999999999997</v>
      </c>
      <c r="T301" s="138">
        <v>6.4720000000000004</v>
      </c>
      <c r="U301" s="139">
        <v>259.28000000600002</v>
      </c>
      <c r="V301" s="140">
        <v>2.4961431656318388E-2</v>
      </c>
      <c r="W301" s="138">
        <v>93.194999999999993</v>
      </c>
      <c r="X301" s="141">
        <v>2.3262806232105921</v>
      </c>
      <c r="Y301" s="141">
        <v>1497.6858993791034</v>
      </c>
      <c r="Z301" s="596">
        <v>139.57683739263553</v>
      </c>
      <c r="AA301" s="673">
        <f t="shared" si="4"/>
        <v>128.05214439691332</v>
      </c>
    </row>
    <row r="302" spans="1:27" ht="15.95" customHeight="1" x14ac:dyDescent="0.25">
      <c r="A302" s="709" t="s">
        <v>133</v>
      </c>
      <c r="B302" s="126" t="s">
        <v>345</v>
      </c>
      <c r="C302" s="575">
        <v>2.9</v>
      </c>
      <c r="D302" s="576">
        <v>0.01</v>
      </c>
      <c r="E302" s="577">
        <v>1.34</v>
      </c>
      <c r="F302" s="578">
        <v>453</v>
      </c>
      <c r="G302" s="287" t="s">
        <v>38</v>
      </c>
      <c r="H302" s="288">
        <v>1</v>
      </c>
      <c r="I302" s="579" t="s">
        <v>586</v>
      </c>
      <c r="J302" s="579" t="s">
        <v>130</v>
      </c>
      <c r="K302" s="288">
        <v>40</v>
      </c>
      <c r="L302" s="288">
        <v>1986</v>
      </c>
      <c r="M302" s="580">
        <v>19.073</v>
      </c>
      <c r="N302" s="580">
        <v>2.734</v>
      </c>
      <c r="O302" s="580">
        <v>8.0860000000000003</v>
      </c>
      <c r="P302" s="580">
        <v>0.88700000000000001</v>
      </c>
      <c r="Q302" s="580">
        <v>1.3260000000000001</v>
      </c>
      <c r="R302" s="580">
        <v>6.04</v>
      </c>
      <c r="S302" s="581">
        <v>1663.87</v>
      </c>
      <c r="T302" s="580">
        <v>7.3659999999999997</v>
      </c>
      <c r="U302" s="581">
        <v>1663.87</v>
      </c>
      <c r="V302" s="582">
        <v>4.4270000000000004E-3</v>
      </c>
      <c r="W302" s="580">
        <v>134.07</v>
      </c>
      <c r="X302" s="583">
        <v>0.59</v>
      </c>
      <c r="Y302" s="583">
        <v>265.62</v>
      </c>
      <c r="Z302" s="666">
        <v>35.61</v>
      </c>
      <c r="AA302" s="673">
        <f t="shared" si="4"/>
        <v>32.669724770642198</v>
      </c>
    </row>
    <row r="303" spans="1:27" ht="15.95" customHeight="1" x14ac:dyDescent="0.25">
      <c r="A303" s="708"/>
      <c r="B303" s="81" t="s">
        <v>345</v>
      </c>
      <c r="C303" s="289">
        <v>2.9</v>
      </c>
      <c r="D303" s="290">
        <v>0.01</v>
      </c>
      <c r="E303" s="291">
        <v>1.34</v>
      </c>
      <c r="F303" s="292">
        <v>453</v>
      </c>
      <c r="G303" s="293" t="s">
        <v>38</v>
      </c>
      <c r="H303" s="294">
        <v>2</v>
      </c>
      <c r="I303" s="295" t="s">
        <v>292</v>
      </c>
      <c r="J303" s="295" t="s">
        <v>130</v>
      </c>
      <c r="K303" s="294">
        <v>72</v>
      </c>
      <c r="L303" s="294">
        <v>2017</v>
      </c>
      <c r="M303" s="296">
        <v>31.45</v>
      </c>
      <c r="N303" s="296">
        <v>9.2100000000000009</v>
      </c>
      <c r="O303" s="296">
        <v>1.18</v>
      </c>
      <c r="P303" s="296">
        <v>0.35799999999999998</v>
      </c>
      <c r="Q303" s="296">
        <v>1.2789999999999999</v>
      </c>
      <c r="R303" s="296">
        <v>19.422999999999998</v>
      </c>
      <c r="S303" s="297">
        <v>4314.71</v>
      </c>
      <c r="T303" s="296">
        <v>20.702000000000002</v>
      </c>
      <c r="U303" s="297">
        <v>4314.71</v>
      </c>
      <c r="V303" s="298">
        <v>4.797E-3</v>
      </c>
      <c r="W303" s="296">
        <v>134.07</v>
      </c>
      <c r="X303" s="299">
        <v>0.64</v>
      </c>
      <c r="Y303" s="299">
        <v>287.82</v>
      </c>
      <c r="Z303" s="594">
        <v>38.590000000000003</v>
      </c>
      <c r="AA303" s="673">
        <f t="shared" si="4"/>
        <v>35.403669724770644</v>
      </c>
    </row>
    <row r="304" spans="1:27" ht="15.95" customHeight="1" x14ac:dyDescent="0.25">
      <c r="A304" s="708"/>
      <c r="B304" s="81" t="s">
        <v>345</v>
      </c>
      <c r="C304" s="289">
        <v>2.9</v>
      </c>
      <c r="D304" s="290">
        <v>0.01</v>
      </c>
      <c r="E304" s="291">
        <v>1.34</v>
      </c>
      <c r="F304" s="292">
        <v>453</v>
      </c>
      <c r="G304" s="293" t="s">
        <v>38</v>
      </c>
      <c r="H304" s="294">
        <v>3</v>
      </c>
      <c r="I304" s="295" t="s">
        <v>374</v>
      </c>
      <c r="J304" s="295" t="s">
        <v>130</v>
      </c>
      <c r="K304" s="294">
        <v>75</v>
      </c>
      <c r="L304" s="294">
        <v>1988</v>
      </c>
      <c r="M304" s="296">
        <v>33.871000000000002</v>
      </c>
      <c r="N304" s="296">
        <v>8.2530000000000001</v>
      </c>
      <c r="O304" s="296">
        <v>6.2489999999999997</v>
      </c>
      <c r="P304" s="296">
        <v>-9.2999999999999999E-2</v>
      </c>
      <c r="Q304" s="296">
        <v>3.5030000000000001</v>
      </c>
      <c r="R304" s="296">
        <v>15.959</v>
      </c>
      <c r="S304" s="297">
        <v>4019.96</v>
      </c>
      <c r="T304" s="296">
        <v>19.462</v>
      </c>
      <c r="U304" s="297">
        <v>4019.96</v>
      </c>
      <c r="V304" s="298">
        <v>4.8399999999999997E-3</v>
      </c>
      <c r="W304" s="296">
        <v>134.07</v>
      </c>
      <c r="X304" s="299">
        <v>0.65</v>
      </c>
      <c r="Y304" s="299">
        <v>290.39999999999998</v>
      </c>
      <c r="Z304" s="594">
        <v>38.93</v>
      </c>
      <c r="AA304" s="673">
        <f t="shared" si="4"/>
        <v>35.715596330275226</v>
      </c>
    </row>
    <row r="305" spans="1:27" ht="15.95" customHeight="1" x14ac:dyDescent="0.25">
      <c r="A305" s="708"/>
      <c r="B305" s="81" t="s">
        <v>345</v>
      </c>
      <c r="C305" s="289">
        <v>2.9</v>
      </c>
      <c r="D305" s="290">
        <v>0.01</v>
      </c>
      <c r="E305" s="291">
        <v>1.34</v>
      </c>
      <c r="F305" s="292">
        <v>453</v>
      </c>
      <c r="G305" s="293" t="s">
        <v>38</v>
      </c>
      <c r="H305" s="294">
        <v>4</v>
      </c>
      <c r="I305" s="295" t="s">
        <v>294</v>
      </c>
      <c r="J305" s="295" t="s">
        <v>130</v>
      </c>
      <c r="K305" s="294">
        <v>60</v>
      </c>
      <c r="L305" s="294">
        <v>1968</v>
      </c>
      <c r="M305" s="296">
        <v>27.009</v>
      </c>
      <c r="N305" s="296">
        <v>4.9420000000000002</v>
      </c>
      <c r="O305" s="296">
        <v>7.6509999999999998</v>
      </c>
      <c r="P305" s="296">
        <v>0.92300000000000004</v>
      </c>
      <c r="Q305" s="296">
        <v>2.4289999999999998</v>
      </c>
      <c r="R305" s="296">
        <v>11.064</v>
      </c>
      <c r="S305" s="297">
        <v>2701.55</v>
      </c>
      <c r="T305" s="296">
        <v>13.493</v>
      </c>
      <c r="U305" s="297">
        <v>2701.55</v>
      </c>
      <c r="V305" s="298">
        <v>4.9940000000000002E-3</v>
      </c>
      <c r="W305" s="296">
        <v>134.07</v>
      </c>
      <c r="X305" s="299">
        <v>0.67</v>
      </c>
      <c r="Y305" s="299">
        <v>299.64</v>
      </c>
      <c r="Z305" s="594">
        <v>40.17</v>
      </c>
      <c r="AA305" s="673">
        <f t="shared" si="4"/>
        <v>36.853211009174309</v>
      </c>
    </row>
    <row r="306" spans="1:27" ht="15.95" customHeight="1" x14ac:dyDescent="0.25">
      <c r="A306" s="708"/>
      <c r="B306" s="81" t="s">
        <v>345</v>
      </c>
      <c r="C306" s="289">
        <v>2.9</v>
      </c>
      <c r="D306" s="290">
        <v>0.01</v>
      </c>
      <c r="E306" s="291">
        <v>1.34</v>
      </c>
      <c r="F306" s="292">
        <v>453</v>
      </c>
      <c r="G306" s="293" t="s">
        <v>38</v>
      </c>
      <c r="H306" s="294">
        <v>5</v>
      </c>
      <c r="I306" s="295" t="s">
        <v>373</v>
      </c>
      <c r="J306" s="295" t="s">
        <v>130</v>
      </c>
      <c r="K306" s="294">
        <v>35</v>
      </c>
      <c r="L306" s="294">
        <v>1991</v>
      </c>
      <c r="M306" s="296">
        <v>19.384</v>
      </c>
      <c r="N306" s="296">
        <v>4.8890000000000002</v>
      </c>
      <c r="O306" s="296">
        <v>0.82499999999999996</v>
      </c>
      <c r="P306" s="296">
        <v>1.9450000000000001</v>
      </c>
      <c r="Q306" s="296">
        <v>0.747</v>
      </c>
      <c r="R306" s="296">
        <v>10.978</v>
      </c>
      <c r="S306" s="297">
        <v>2346.6999999999998</v>
      </c>
      <c r="T306" s="296">
        <v>11.725</v>
      </c>
      <c r="U306" s="297">
        <v>2346.6999999999998</v>
      </c>
      <c r="V306" s="298">
        <v>4.9959999999999996E-3</v>
      </c>
      <c r="W306" s="296">
        <v>134.07</v>
      </c>
      <c r="X306" s="299">
        <v>0.67</v>
      </c>
      <c r="Y306" s="299">
        <v>299.76</v>
      </c>
      <c r="Z306" s="594">
        <v>40.19</v>
      </c>
      <c r="AA306" s="673">
        <f t="shared" si="4"/>
        <v>36.871559633027516</v>
      </c>
    </row>
    <row r="307" spans="1:27" ht="15.95" customHeight="1" x14ac:dyDescent="0.25">
      <c r="A307" s="708"/>
      <c r="B307" s="81" t="s">
        <v>345</v>
      </c>
      <c r="C307" s="289">
        <v>2.9</v>
      </c>
      <c r="D307" s="290">
        <v>0.01</v>
      </c>
      <c r="E307" s="291">
        <v>1.34</v>
      </c>
      <c r="F307" s="292">
        <v>453</v>
      </c>
      <c r="G307" s="293" t="s">
        <v>38</v>
      </c>
      <c r="H307" s="294">
        <v>6</v>
      </c>
      <c r="I307" s="295" t="s">
        <v>293</v>
      </c>
      <c r="J307" s="295" t="s">
        <v>130</v>
      </c>
      <c r="K307" s="294">
        <v>45</v>
      </c>
      <c r="L307" s="294">
        <v>1991</v>
      </c>
      <c r="M307" s="296">
        <v>20.547000000000001</v>
      </c>
      <c r="N307" s="296">
        <v>5.1520000000000001</v>
      </c>
      <c r="O307" s="296">
        <v>3.6019999999999999</v>
      </c>
      <c r="P307" s="296">
        <v>-0.35799999999999998</v>
      </c>
      <c r="Q307" s="296">
        <v>2.1869999999999998</v>
      </c>
      <c r="R307" s="296">
        <v>9.9640000000000004</v>
      </c>
      <c r="S307" s="297">
        <v>2323.63</v>
      </c>
      <c r="T307" s="296">
        <v>12.151</v>
      </c>
      <c r="U307" s="297">
        <v>2323.63</v>
      </c>
      <c r="V307" s="298">
        <v>5.2290000000000001E-3</v>
      </c>
      <c r="W307" s="296">
        <v>134.07</v>
      </c>
      <c r="X307" s="299">
        <v>0.7</v>
      </c>
      <c r="Y307" s="299">
        <v>313.74</v>
      </c>
      <c r="Z307" s="594">
        <v>42.06</v>
      </c>
      <c r="AA307" s="673">
        <f t="shared" si="4"/>
        <v>38.587155963302749</v>
      </c>
    </row>
    <row r="308" spans="1:27" ht="15.95" customHeight="1" x14ac:dyDescent="0.25">
      <c r="A308" s="708"/>
      <c r="B308" s="81" t="s">
        <v>345</v>
      </c>
      <c r="C308" s="289">
        <v>2.9</v>
      </c>
      <c r="D308" s="290">
        <v>0.01</v>
      </c>
      <c r="E308" s="291">
        <v>1.34</v>
      </c>
      <c r="F308" s="292">
        <v>453</v>
      </c>
      <c r="G308" s="293" t="s">
        <v>38</v>
      </c>
      <c r="H308" s="294">
        <v>7</v>
      </c>
      <c r="I308" s="295" t="s">
        <v>587</v>
      </c>
      <c r="J308" s="295" t="s">
        <v>130</v>
      </c>
      <c r="K308" s="294">
        <v>45</v>
      </c>
      <c r="L308" s="294">
        <v>1986</v>
      </c>
      <c r="M308" s="296">
        <v>25.317</v>
      </c>
      <c r="N308" s="296">
        <v>4.0739999999999998</v>
      </c>
      <c r="O308" s="296">
        <v>6.5229999999999997</v>
      </c>
      <c r="P308" s="296">
        <v>2.3010000000000002</v>
      </c>
      <c r="Q308" s="296">
        <v>2.2349999999999999</v>
      </c>
      <c r="R308" s="296">
        <v>10.183999999999999</v>
      </c>
      <c r="S308" s="297">
        <v>2339.9299999999998</v>
      </c>
      <c r="T308" s="296">
        <v>12.419</v>
      </c>
      <c r="U308" s="297">
        <v>2339.9299999999998</v>
      </c>
      <c r="V308" s="298">
        <v>5.3070000000000001E-3</v>
      </c>
      <c r="W308" s="296">
        <v>134.07</v>
      </c>
      <c r="X308" s="299">
        <v>0.71</v>
      </c>
      <c r="Y308" s="299">
        <v>318.42</v>
      </c>
      <c r="Z308" s="594">
        <v>42.69</v>
      </c>
      <c r="AA308" s="673">
        <f t="shared" si="4"/>
        <v>39.165137614678898</v>
      </c>
    </row>
    <row r="309" spans="1:27" ht="15.95" customHeight="1" x14ac:dyDescent="0.25">
      <c r="A309" s="708"/>
      <c r="B309" s="81" t="s">
        <v>345</v>
      </c>
      <c r="C309" s="289">
        <v>2.9</v>
      </c>
      <c r="D309" s="290">
        <v>0.01</v>
      </c>
      <c r="E309" s="291">
        <v>1.34</v>
      </c>
      <c r="F309" s="292">
        <v>453</v>
      </c>
      <c r="G309" s="293" t="s">
        <v>38</v>
      </c>
      <c r="H309" s="294">
        <v>8</v>
      </c>
      <c r="I309" s="295" t="s">
        <v>588</v>
      </c>
      <c r="J309" s="295" t="s">
        <v>130</v>
      </c>
      <c r="K309" s="294">
        <v>30</v>
      </c>
      <c r="L309" s="294" t="s">
        <v>59</v>
      </c>
      <c r="M309" s="296">
        <v>15.507</v>
      </c>
      <c r="N309" s="296">
        <v>2.891</v>
      </c>
      <c r="O309" s="296">
        <v>4.1130000000000004</v>
      </c>
      <c r="P309" s="296">
        <v>0.42399999999999999</v>
      </c>
      <c r="Q309" s="296">
        <v>1.454</v>
      </c>
      <c r="R309" s="296">
        <v>6.625</v>
      </c>
      <c r="S309" s="297">
        <v>1511.06</v>
      </c>
      <c r="T309" s="296">
        <v>8.0790000000000006</v>
      </c>
      <c r="U309" s="297">
        <v>1511.06</v>
      </c>
      <c r="V309" s="298">
        <v>5.3460000000000001E-3</v>
      </c>
      <c r="W309" s="296">
        <v>134.07</v>
      </c>
      <c r="X309" s="299">
        <v>0.72</v>
      </c>
      <c r="Y309" s="299">
        <v>320.76</v>
      </c>
      <c r="Z309" s="594">
        <v>43</v>
      </c>
      <c r="AA309" s="673">
        <f t="shared" si="4"/>
        <v>39.449541284403665</v>
      </c>
    </row>
    <row r="310" spans="1:27" ht="15.95" customHeight="1" x14ac:dyDescent="0.25">
      <c r="A310" s="708"/>
      <c r="B310" s="81" t="s">
        <v>345</v>
      </c>
      <c r="C310" s="289">
        <v>2.9</v>
      </c>
      <c r="D310" s="290">
        <v>0.01</v>
      </c>
      <c r="E310" s="291">
        <v>1.34</v>
      </c>
      <c r="F310" s="292">
        <v>453</v>
      </c>
      <c r="G310" s="293" t="s">
        <v>38</v>
      </c>
      <c r="H310" s="294">
        <v>9</v>
      </c>
      <c r="I310" s="295" t="s">
        <v>295</v>
      </c>
      <c r="J310" s="295" t="s">
        <v>130</v>
      </c>
      <c r="K310" s="294">
        <v>60</v>
      </c>
      <c r="L310" s="294" t="s">
        <v>59</v>
      </c>
      <c r="M310" s="296">
        <v>25.9</v>
      </c>
      <c r="N310" s="296">
        <v>4.3109999999999999</v>
      </c>
      <c r="O310" s="296">
        <v>5.5830000000000002</v>
      </c>
      <c r="P310" s="296">
        <v>1.35</v>
      </c>
      <c r="Q310" s="296">
        <v>2.6379999999999999</v>
      </c>
      <c r="R310" s="296">
        <v>12.018000000000001</v>
      </c>
      <c r="S310" s="297">
        <v>2701.05</v>
      </c>
      <c r="T310" s="296">
        <v>14.656000000000001</v>
      </c>
      <c r="U310" s="297">
        <v>2701.05</v>
      </c>
      <c r="V310" s="298">
        <v>5.4260000000000003E-3</v>
      </c>
      <c r="W310" s="296">
        <v>134.07</v>
      </c>
      <c r="X310" s="299">
        <v>0.73</v>
      </c>
      <c r="Y310" s="299">
        <v>325.56</v>
      </c>
      <c r="Z310" s="594">
        <v>43.65</v>
      </c>
      <c r="AA310" s="673">
        <f t="shared" si="4"/>
        <v>40.045871559633021</v>
      </c>
    </row>
    <row r="311" spans="1:27" ht="15.95" customHeight="1" x14ac:dyDescent="0.25">
      <c r="A311" s="708"/>
      <c r="B311" s="81" t="s">
        <v>345</v>
      </c>
      <c r="C311" s="289">
        <v>2.9</v>
      </c>
      <c r="D311" s="290">
        <v>0.01</v>
      </c>
      <c r="E311" s="291">
        <v>1.34</v>
      </c>
      <c r="F311" s="292">
        <v>453</v>
      </c>
      <c r="G311" s="293" t="s">
        <v>38</v>
      </c>
      <c r="H311" s="294">
        <v>10</v>
      </c>
      <c r="I311" s="295" t="s">
        <v>372</v>
      </c>
      <c r="J311" s="295" t="s">
        <v>130</v>
      </c>
      <c r="K311" s="294">
        <v>75</v>
      </c>
      <c r="L311" s="294">
        <v>1976</v>
      </c>
      <c r="M311" s="296">
        <v>40.787999999999997</v>
      </c>
      <c r="N311" s="296">
        <v>5.835</v>
      </c>
      <c r="O311" s="296">
        <v>10.879</v>
      </c>
      <c r="P311" s="296">
        <v>2.0190000000000001</v>
      </c>
      <c r="Q311" s="296">
        <v>3.97</v>
      </c>
      <c r="R311" s="296">
        <v>18.085000000000001</v>
      </c>
      <c r="S311" s="297">
        <v>4025.06</v>
      </c>
      <c r="T311" s="296">
        <v>22.055</v>
      </c>
      <c r="U311" s="297">
        <v>4025.06</v>
      </c>
      <c r="V311" s="298">
        <v>5.4790000000000004E-3</v>
      </c>
      <c r="W311" s="296">
        <v>134.07</v>
      </c>
      <c r="X311" s="299">
        <v>0.73</v>
      </c>
      <c r="Y311" s="299">
        <v>328.74</v>
      </c>
      <c r="Z311" s="594">
        <v>44.07</v>
      </c>
      <c r="AA311" s="673">
        <f t="shared" si="4"/>
        <v>40.431192660550458</v>
      </c>
    </row>
    <row r="312" spans="1:27" ht="15.95" customHeight="1" x14ac:dyDescent="0.25">
      <c r="A312" s="708"/>
      <c r="B312" s="81" t="s">
        <v>345</v>
      </c>
      <c r="C312" s="289">
        <v>2.9</v>
      </c>
      <c r="D312" s="290">
        <v>0.01</v>
      </c>
      <c r="E312" s="291">
        <v>1.34</v>
      </c>
      <c r="F312" s="292">
        <v>453</v>
      </c>
      <c r="G312" s="293" t="s">
        <v>38</v>
      </c>
      <c r="H312" s="294">
        <v>11</v>
      </c>
      <c r="I312" s="295" t="s">
        <v>589</v>
      </c>
      <c r="J312" s="295" t="s">
        <v>130</v>
      </c>
      <c r="K312" s="294">
        <v>30</v>
      </c>
      <c r="L312" s="294">
        <v>1987</v>
      </c>
      <c r="M312" s="296">
        <v>15.42</v>
      </c>
      <c r="N312" s="296">
        <v>2.5230000000000001</v>
      </c>
      <c r="O312" s="296">
        <v>3.7480000000000002</v>
      </c>
      <c r="P312" s="296">
        <v>0.69</v>
      </c>
      <c r="Q312" s="296">
        <v>1.5229999999999999</v>
      </c>
      <c r="R312" s="296">
        <v>6.9359999999999999</v>
      </c>
      <c r="S312" s="297">
        <v>1511.65</v>
      </c>
      <c r="T312" s="296">
        <v>8.4589999999999996</v>
      </c>
      <c r="U312" s="297">
        <v>1511.65</v>
      </c>
      <c r="V312" s="298">
        <v>5.5960000000000003E-3</v>
      </c>
      <c r="W312" s="296">
        <v>134.07</v>
      </c>
      <c r="X312" s="299">
        <v>0.75</v>
      </c>
      <c r="Y312" s="299">
        <v>335.76</v>
      </c>
      <c r="Z312" s="594">
        <v>45.02</v>
      </c>
      <c r="AA312" s="673">
        <f t="shared" si="4"/>
        <v>41.302752293577981</v>
      </c>
    </row>
    <row r="313" spans="1:27" ht="15.95" customHeight="1" x14ac:dyDescent="0.25">
      <c r="A313" s="708"/>
      <c r="B313" s="81" t="s">
        <v>345</v>
      </c>
      <c r="C313" s="289">
        <v>2.9</v>
      </c>
      <c r="D313" s="290">
        <v>0.01</v>
      </c>
      <c r="E313" s="291">
        <v>1.34</v>
      </c>
      <c r="F313" s="292">
        <v>453</v>
      </c>
      <c r="G313" s="293" t="s">
        <v>38</v>
      </c>
      <c r="H313" s="294">
        <v>12</v>
      </c>
      <c r="I313" s="295" t="s">
        <v>590</v>
      </c>
      <c r="J313" s="295" t="s">
        <v>130</v>
      </c>
      <c r="K313" s="294">
        <v>30</v>
      </c>
      <c r="L313" s="294">
        <v>1987</v>
      </c>
      <c r="M313" s="296">
        <v>16.521999999999998</v>
      </c>
      <c r="N313" s="296">
        <v>5.2309999999999999</v>
      </c>
      <c r="O313" s="296">
        <v>3.8170000000000002</v>
      </c>
      <c r="P313" s="296">
        <v>-1.1000000000000001</v>
      </c>
      <c r="Q313" s="296">
        <v>1.5429999999999999</v>
      </c>
      <c r="R313" s="296">
        <v>7.0309999999999997</v>
      </c>
      <c r="S313" s="297">
        <v>1510.75</v>
      </c>
      <c r="T313" s="296">
        <v>8.5739999999999998</v>
      </c>
      <c r="U313" s="297">
        <v>1510.75</v>
      </c>
      <c r="V313" s="298">
        <v>5.6740000000000002E-3</v>
      </c>
      <c r="W313" s="296">
        <v>134.07</v>
      </c>
      <c r="X313" s="299">
        <v>0.76</v>
      </c>
      <c r="Y313" s="299">
        <v>340.44</v>
      </c>
      <c r="Z313" s="594">
        <v>45.64</v>
      </c>
      <c r="AA313" s="673">
        <f t="shared" si="4"/>
        <v>41.871559633027523</v>
      </c>
    </row>
    <row r="314" spans="1:27" ht="15.95" customHeight="1" x14ac:dyDescent="0.25">
      <c r="A314" s="708"/>
      <c r="B314" s="81" t="s">
        <v>345</v>
      </c>
      <c r="C314" s="289">
        <v>2.9</v>
      </c>
      <c r="D314" s="290">
        <v>0.01</v>
      </c>
      <c r="E314" s="291">
        <v>1.34</v>
      </c>
      <c r="F314" s="292">
        <v>453</v>
      </c>
      <c r="G314" s="556" t="s">
        <v>43</v>
      </c>
      <c r="H314" s="557">
        <v>1</v>
      </c>
      <c r="I314" s="558" t="s">
        <v>375</v>
      </c>
      <c r="J314" s="558" t="s">
        <v>130</v>
      </c>
      <c r="K314" s="557">
        <v>60</v>
      </c>
      <c r="L314" s="557">
        <v>1969</v>
      </c>
      <c r="M314" s="559">
        <v>32.54</v>
      </c>
      <c r="N314" s="559">
        <v>5.1779999999999999</v>
      </c>
      <c r="O314" s="559">
        <v>6.7039999999999997</v>
      </c>
      <c r="P314" s="559">
        <v>-7.8E-2</v>
      </c>
      <c r="Q314" s="559">
        <v>0</v>
      </c>
      <c r="R314" s="559">
        <v>20.736000000000001</v>
      </c>
      <c r="S314" s="560">
        <v>2700.72</v>
      </c>
      <c r="T314" s="559">
        <v>20.736000000000001</v>
      </c>
      <c r="U314" s="560">
        <v>2700.72</v>
      </c>
      <c r="V314" s="561">
        <v>7.6769999999999998E-3</v>
      </c>
      <c r="W314" s="559">
        <v>134.07</v>
      </c>
      <c r="X314" s="562">
        <v>1.03</v>
      </c>
      <c r="Y314" s="562">
        <v>460.62</v>
      </c>
      <c r="Z314" s="667">
        <v>61.76</v>
      </c>
      <c r="AA314" s="673">
        <f t="shared" si="4"/>
        <v>56.660550458715591</v>
      </c>
    </row>
    <row r="315" spans="1:27" ht="15.95" customHeight="1" x14ac:dyDescent="0.25">
      <c r="A315" s="708"/>
      <c r="B315" s="81" t="s">
        <v>345</v>
      </c>
      <c r="C315" s="289">
        <v>2.9</v>
      </c>
      <c r="D315" s="290">
        <v>0.01</v>
      </c>
      <c r="E315" s="291">
        <v>1.34</v>
      </c>
      <c r="F315" s="292">
        <v>453</v>
      </c>
      <c r="G315" s="556" t="s">
        <v>43</v>
      </c>
      <c r="H315" s="557">
        <v>2</v>
      </c>
      <c r="I315" s="558" t="s">
        <v>591</v>
      </c>
      <c r="J315" s="558" t="s">
        <v>130</v>
      </c>
      <c r="K315" s="557">
        <v>45</v>
      </c>
      <c r="L315" s="557">
        <v>1983</v>
      </c>
      <c r="M315" s="559">
        <v>31.09</v>
      </c>
      <c r="N315" s="559">
        <v>4.4160000000000004</v>
      </c>
      <c r="O315" s="559">
        <v>6.9560000000000004</v>
      </c>
      <c r="P315" s="559">
        <v>0.48</v>
      </c>
      <c r="Q315" s="559">
        <v>0</v>
      </c>
      <c r="R315" s="559">
        <v>19.238</v>
      </c>
      <c r="S315" s="560">
        <v>2317.65</v>
      </c>
      <c r="T315" s="559">
        <v>19.238</v>
      </c>
      <c r="U315" s="560">
        <v>2317.65</v>
      </c>
      <c r="V315" s="561">
        <v>8.3000000000000001E-3</v>
      </c>
      <c r="W315" s="559">
        <v>134.07</v>
      </c>
      <c r="X315" s="562">
        <v>1.1100000000000001</v>
      </c>
      <c r="Y315" s="562">
        <v>498</v>
      </c>
      <c r="Z315" s="667">
        <v>66.77</v>
      </c>
      <c r="AA315" s="673">
        <f t="shared" si="4"/>
        <v>61.256880733944946</v>
      </c>
    </row>
    <row r="316" spans="1:27" ht="15.95" customHeight="1" x14ac:dyDescent="0.25">
      <c r="A316" s="708"/>
      <c r="B316" s="81" t="s">
        <v>345</v>
      </c>
      <c r="C316" s="289">
        <v>2.9</v>
      </c>
      <c r="D316" s="290">
        <v>0.01</v>
      </c>
      <c r="E316" s="291">
        <v>1.34</v>
      </c>
      <c r="F316" s="292">
        <v>453</v>
      </c>
      <c r="G316" s="556" t="s">
        <v>43</v>
      </c>
      <c r="H316" s="557">
        <v>3</v>
      </c>
      <c r="I316" s="558" t="s">
        <v>299</v>
      </c>
      <c r="J316" s="558" t="s">
        <v>130</v>
      </c>
      <c r="K316" s="557">
        <v>45</v>
      </c>
      <c r="L316" s="557">
        <v>1967</v>
      </c>
      <c r="M316" s="559">
        <v>27.128</v>
      </c>
      <c r="N316" s="559">
        <v>2.734</v>
      </c>
      <c r="O316" s="559">
        <v>7.6529999999999996</v>
      </c>
      <c r="P316" s="559">
        <v>0.42799999999999999</v>
      </c>
      <c r="Q316" s="559">
        <v>0</v>
      </c>
      <c r="R316" s="559">
        <v>16.312999999999999</v>
      </c>
      <c r="S316" s="560">
        <v>1901.38</v>
      </c>
      <c r="T316" s="559">
        <v>16.312999999999999</v>
      </c>
      <c r="U316" s="560">
        <v>1901.38</v>
      </c>
      <c r="V316" s="561">
        <v>8.5789999999999998E-3</v>
      </c>
      <c r="W316" s="559">
        <v>134.07</v>
      </c>
      <c r="X316" s="562">
        <v>1.1499999999999999</v>
      </c>
      <c r="Y316" s="562">
        <v>514.74</v>
      </c>
      <c r="Z316" s="667">
        <v>69.010000000000005</v>
      </c>
      <c r="AA316" s="673">
        <f t="shared" si="4"/>
        <v>63.311926605504588</v>
      </c>
    </row>
    <row r="317" spans="1:27" ht="15.95" customHeight="1" x14ac:dyDescent="0.25">
      <c r="A317" s="708"/>
      <c r="B317" s="81" t="s">
        <v>345</v>
      </c>
      <c r="C317" s="289">
        <v>2.9</v>
      </c>
      <c r="D317" s="290">
        <v>0.01</v>
      </c>
      <c r="E317" s="291">
        <v>1.34</v>
      </c>
      <c r="F317" s="292">
        <v>453</v>
      </c>
      <c r="G317" s="556" t="s">
        <v>43</v>
      </c>
      <c r="H317" s="557">
        <v>4</v>
      </c>
      <c r="I317" s="558" t="s">
        <v>592</v>
      </c>
      <c r="J317" s="558" t="s">
        <v>130</v>
      </c>
      <c r="K317" s="557">
        <v>45</v>
      </c>
      <c r="L317" s="557">
        <v>1990</v>
      </c>
      <c r="M317" s="559">
        <v>33.698999999999998</v>
      </c>
      <c r="N317" s="559">
        <v>4.9779999999999998</v>
      </c>
      <c r="O317" s="559">
        <v>6.6390000000000002</v>
      </c>
      <c r="P317" s="559">
        <v>2.468</v>
      </c>
      <c r="Q317" s="559">
        <v>4.7069999999999999</v>
      </c>
      <c r="R317" s="559">
        <v>14.907</v>
      </c>
      <c r="S317" s="560">
        <v>2324.15</v>
      </c>
      <c r="T317" s="559">
        <v>19.614000000000001</v>
      </c>
      <c r="U317" s="560">
        <v>2260.04</v>
      </c>
      <c r="V317" s="561">
        <v>8.6199999999999992E-3</v>
      </c>
      <c r="W317" s="559">
        <v>134.07</v>
      </c>
      <c r="X317" s="562">
        <v>1.1599999999999999</v>
      </c>
      <c r="Y317" s="562">
        <v>517.20000000000005</v>
      </c>
      <c r="Z317" s="667">
        <v>69.34</v>
      </c>
      <c r="AA317" s="673">
        <f t="shared" si="4"/>
        <v>63.61467889908257</v>
      </c>
    </row>
    <row r="318" spans="1:27" ht="15.95" customHeight="1" x14ac:dyDescent="0.25">
      <c r="A318" s="708"/>
      <c r="B318" s="81" t="s">
        <v>345</v>
      </c>
      <c r="C318" s="289">
        <v>2.9</v>
      </c>
      <c r="D318" s="290">
        <v>0.01</v>
      </c>
      <c r="E318" s="291">
        <v>1.34</v>
      </c>
      <c r="F318" s="292">
        <v>453</v>
      </c>
      <c r="G318" s="556" t="s">
        <v>43</v>
      </c>
      <c r="H318" s="557">
        <v>5</v>
      </c>
      <c r="I318" s="558" t="s">
        <v>377</v>
      </c>
      <c r="J318" s="558" t="s">
        <v>130</v>
      </c>
      <c r="K318" s="557">
        <v>40</v>
      </c>
      <c r="L318" s="557">
        <v>1984</v>
      </c>
      <c r="M318" s="559">
        <v>30.734999999999999</v>
      </c>
      <c r="N318" s="559">
        <v>3.5219999999999998</v>
      </c>
      <c r="O318" s="559">
        <v>6.23</v>
      </c>
      <c r="P318" s="559">
        <v>1.323</v>
      </c>
      <c r="Q318" s="559">
        <v>0</v>
      </c>
      <c r="R318" s="559">
        <v>19.66</v>
      </c>
      <c r="S318" s="560">
        <v>2229.13</v>
      </c>
      <c r="T318" s="559">
        <v>19.66</v>
      </c>
      <c r="U318" s="560">
        <v>2229.13</v>
      </c>
      <c r="V318" s="561">
        <v>8.8190000000000004E-3</v>
      </c>
      <c r="W318" s="559">
        <v>134.07</v>
      </c>
      <c r="X318" s="562">
        <v>1.18</v>
      </c>
      <c r="Y318" s="562">
        <v>529.14</v>
      </c>
      <c r="Z318" s="667">
        <v>70.94</v>
      </c>
      <c r="AA318" s="673">
        <f t="shared" si="4"/>
        <v>65.082568807339442</v>
      </c>
    </row>
    <row r="319" spans="1:27" ht="15.95" customHeight="1" x14ac:dyDescent="0.25">
      <c r="A319" s="708"/>
      <c r="B319" s="81" t="s">
        <v>345</v>
      </c>
      <c r="C319" s="289">
        <v>2.9</v>
      </c>
      <c r="D319" s="290">
        <v>0.01</v>
      </c>
      <c r="E319" s="291">
        <v>1.34</v>
      </c>
      <c r="F319" s="292">
        <v>453</v>
      </c>
      <c r="G319" s="556" t="s">
        <v>43</v>
      </c>
      <c r="H319" s="557">
        <v>6</v>
      </c>
      <c r="I319" s="558" t="s">
        <v>378</v>
      </c>
      <c r="J319" s="558" t="s">
        <v>130</v>
      </c>
      <c r="K319" s="557">
        <v>40</v>
      </c>
      <c r="L319" s="557" t="s">
        <v>59</v>
      </c>
      <c r="M319" s="559">
        <v>32.686</v>
      </c>
      <c r="N319" s="559">
        <v>3.3119999999999998</v>
      </c>
      <c r="O319" s="559">
        <v>8.5530000000000008</v>
      </c>
      <c r="P319" s="559">
        <v>0.105</v>
      </c>
      <c r="Q319" s="559">
        <v>0</v>
      </c>
      <c r="R319" s="559">
        <v>20.716000000000001</v>
      </c>
      <c r="S319" s="560">
        <v>2286.35</v>
      </c>
      <c r="T319" s="559">
        <v>20.716000000000001</v>
      </c>
      <c r="U319" s="560">
        <v>2286.35</v>
      </c>
      <c r="V319" s="561">
        <v>9.0600000000000003E-3</v>
      </c>
      <c r="W319" s="559">
        <v>134.07</v>
      </c>
      <c r="X319" s="562">
        <v>1.21</v>
      </c>
      <c r="Y319" s="562">
        <v>543.6</v>
      </c>
      <c r="Z319" s="667">
        <v>72.88</v>
      </c>
      <c r="AA319" s="673">
        <f t="shared" si="4"/>
        <v>66.862385321100902</v>
      </c>
    </row>
    <row r="320" spans="1:27" ht="15.95" customHeight="1" x14ac:dyDescent="0.25">
      <c r="A320" s="708"/>
      <c r="B320" s="81" t="s">
        <v>345</v>
      </c>
      <c r="C320" s="289">
        <v>2.9</v>
      </c>
      <c r="D320" s="290">
        <v>0.01</v>
      </c>
      <c r="E320" s="291">
        <v>1.34</v>
      </c>
      <c r="F320" s="292">
        <v>453</v>
      </c>
      <c r="G320" s="556" t="s">
        <v>43</v>
      </c>
      <c r="H320" s="557">
        <v>7</v>
      </c>
      <c r="I320" s="558" t="s">
        <v>300</v>
      </c>
      <c r="J320" s="558" t="s">
        <v>130</v>
      </c>
      <c r="K320" s="557">
        <v>45</v>
      </c>
      <c r="L320" s="557">
        <v>1969</v>
      </c>
      <c r="M320" s="559">
        <v>27.122</v>
      </c>
      <c r="N320" s="559">
        <v>4.3630000000000004</v>
      </c>
      <c r="O320" s="559">
        <v>5.8920000000000003</v>
      </c>
      <c r="P320" s="559">
        <v>-0.38500000000000001</v>
      </c>
      <c r="Q320" s="559">
        <v>0</v>
      </c>
      <c r="R320" s="559">
        <v>17.251999999999999</v>
      </c>
      <c r="S320" s="560">
        <v>1872.39</v>
      </c>
      <c r="T320" s="559">
        <v>17.251999999999999</v>
      </c>
      <c r="U320" s="560">
        <v>1872.39</v>
      </c>
      <c r="V320" s="561">
        <v>9.2130000000000007E-3</v>
      </c>
      <c r="W320" s="559">
        <v>134.07</v>
      </c>
      <c r="X320" s="562">
        <v>1.24</v>
      </c>
      <c r="Y320" s="562">
        <v>552.78</v>
      </c>
      <c r="Z320" s="667">
        <v>74.11</v>
      </c>
      <c r="AA320" s="673">
        <f t="shared" si="4"/>
        <v>67.990825688073386</v>
      </c>
    </row>
    <row r="321" spans="1:27" ht="15.95" customHeight="1" x14ac:dyDescent="0.25">
      <c r="A321" s="708"/>
      <c r="B321" s="81" t="s">
        <v>346</v>
      </c>
      <c r="C321" s="289">
        <v>2.9</v>
      </c>
      <c r="D321" s="290">
        <v>0.01</v>
      </c>
      <c r="E321" s="291">
        <v>1.34</v>
      </c>
      <c r="F321" s="292">
        <v>453</v>
      </c>
      <c r="G321" s="556" t="s">
        <v>43</v>
      </c>
      <c r="H321" s="557">
        <v>8</v>
      </c>
      <c r="I321" s="558" t="s">
        <v>301</v>
      </c>
      <c r="J321" s="558" t="s">
        <v>130</v>
      </c>
      <c r="K321" s="557">
        <v>60</v>
      </c>
      <c r="L321" s="557">
        <v>1972</v>
      </c>
      <c r="M321" s="559">
        <v>39.726999999999997</v>
      </c>
      <c r="N321" s="559">
        <v>3.601</v>
      </c>
      <c r="O321" s="559">
        <v>8.782</v>
      </c>
      <c r="P321" s="559">
        <v>1.1419999999999999</v>
      </c>
      <c r="Q321" s="559">
        <v>0</v>
      </c>
      <c r="R321" s="559">
        <v>26.202000000000002</v>
      </c>
      <c r="S321" s="560">
        <v>2696.14</v>
      </c>
      <c r="T321" s="559">
        <v>26.202000000000002</v>
      </c>
      <c r="U321" s="560">
        <v>2696.14</v>
      </c>
      <c r="V321" s="561">
        <v>9.7179999999999992E-3</v>
      </c>
      <c r="W321" s="559">
        <v>134.07</v>
      </c>
      <c r="X321" s="562">
        <v>1.3</v>
      </c>
      <c r="Y321" s="562">
        <v>583.08000000000004</v>
      </c>
      <c r="Z321" s="667">
        <v>78.17</v>
      </c>
      <c r="AA321" s="673">
        <f t="shared" si="4"/>
        <v>71.715596330275233</v>
      </c>
    </row>
    <row r="322" spans="1:27" ht="15.95" customHeight="1" x14ac:dyDescent="0.25">
      <c r="A322" s="708"/>
      <c r="B322" s="81" t="s">
        <v>345</v>
      </c>
      <c r="C322" s="289">
        <v>2.9</v>
      </c>
      <c r="D322" s="290">
        <v>0.01</v>
      </c>
      <c r="E322" s="291">
        <v>1.34</v>
      </c>
      <c r="F322" s="292">
        <v>453</v>
      </c>
      <c r="G322" s="556" t="s">
        <v>43</v>
      </c>
      <c r="H322" s="557">
        <v>9</v>
      </c>
      <c r="I322" s="558" t="s">
        <v>297</v>
      </c>
      <c r="J322" s="558" t="s">
        <v>130</v>
      </c>
      <c r="K322" s="557">
        <v>45</v>
      </c>
      <c r="L322" s="557">
        <v>1979</v>
      </c>
      <c r="M322" s="559">
        <v>31.585000000000001</v>
      </c>
      <c r="N322" s="559">
        <v>3.9430000000000001</v>
      </c>
      <c r="O322" s="559">
        <v>6.4429999999999996</v>
      </c>
      <c r="P322" s="559">
        <v>-1.1379999999999999</v>
      </c>
      <c r="Q322" s="559">
        <v>0</v>
      </c>
      <c r="R322" s="559">
        <v>22.337</v>
      </c>
      <c r="S322" s="560">
        <v>2290.4699999999998</v>
      </c>
      <c r="T322" s="559">
        <v>22.337</v>
      </c>
      <c r="U322" s="560">
        <v>2290.4699999999998</v>
      </c>
      <c r="V322" s="561">
        <v>9.7520000000000003E-3</v>
      </c>
      <c r="W322" s="559">
        <v>134.07</v>
      </c>
      <c r="X322" s="562">
        <v>1.31</v>
      </c>
      <c r="Y322" s="562">
        <v>585.12</v>
      </c>
      <c r="Z322" s="667">
        <v>78.45</v>
      </c>
      <c r="AA322" s="673">
        <f t="shared" si="4"/>
        <v>71.972477064220186</v>
      </c>
    </row>
    <row r="323" spans="1:27" ht="15.95" customHeight="1" x14ac:dyDescent="0.25">
      <c r="A323" s="708"/>
      <c r="B323" s="81" t="s">
        <v>345</v>
      </c>
      <c r="C323" s="289">
        <v>2.9</v>
      </c>
      <c r="D323" s="290">
        <v>0.01</v>
      </c>
      <c r="E323" s="291">
        <v>1.34</v>
      </c>
      <c r="F323" s="292">
        <v>453</v>
      </c>
      <c r="G323" s="556" t="s">
        <v>43</v>
      </c>
      <c r="H323" s="557">
        <v>10</v>
      </c>
      <c r="I323" s="558" t="s">
        <v>296</v>
      </c>
      <c r="J323" s="558" t="s">
        <v>130</v>
      </c>
      <c r="K323" s="557">
        <v>40</v>
      </c>
      <c r="L323" s="557">
        <v>1971</v>
      </c>
      <c r="M323" s="559">
        <v>27.21</v>
      </c>
      <c r="N323" s="559">
        <v>2.3740000000000001</v>
      </c>
      <c r="O323" s="559">
        <v>5.03</v>
      </c>
      <c r="P323" s="559">
        <v>0.43099999999999999</v>
      </c>
      <c r="Q323" s="559">
        <v>0</v>
      </c>
      <c r="R323" s="559">
        <v>19.375</v>
      </c>
      <c r="S323" s="560">
        <v>1929.89</v>
      </c>
      <c r="T323" s="559">
        <v>19.375</v>
      </c>
      <c r="U323" s="560">
        <v>1929.89</v>
      </c>
      <c r="V323" s="561">
        <v>1.0038999999999999E-2</v>
      </c>
      <c r="W323" s="559">
        <v>134.07</v>
      </c>
      <c r="X323" s="562">
        <v>1.35</v>
      </c>
      <c r="Y323" s="562">
        <v>602.34</v>
      </c>
      <c r="Z323" s="667">
        <v>80.760000000000005</v>
      </c>
      <c r="AA323" s="673">
        <f t="shared" si="4"/>
        <v>74.091743119266056</v>
      </c>
    </row>
    <row r="324" spans="1:27" ht="15.95" customHeight="1" x14ac:dyDescent="0.25">
      <c r="A324" s="708"/>
      <c r="B324" s="81" t="s">
        <v>345</v>
      </c>
      <c r="C324" s="289">
        <v>2.9</v>
      </c>
      <c r="D324" s="290">
        <v>0.01</v>
      </c>
      <c r="E324" s="291">
        <v>1.34</v>
      </c>
      <c r="F324" s="292">
        <v>453</v>
      </c>
      <c r="G324" s="556" t="s">
        <v>43</v>
      </c>
      <c r="H324" s="557">
        <v>11</v>
      </c>
      <c r="I324" s="558" t="s">
        <v>298</v>
      </c>
      <c r="J324" s="558" t="s">
        <v>130</v>
      </c>
      <c r="K324" s="557">
        <v>22</v>
      </c>
      <c r="L324" s="557">
        <v>1967</v>
      </c>
      <c r="M324" s="559">
        <v>15.297000000000001</v>
      </c>
      <c r="N324" s="559">
        <v>2.4020000000000001</v>
      </c>
      <c r="O324" s="559">
        <v>2.6269999999999998</v>
      </c>
      <c r="P324" s="559">
        <v>4.5999999999999999E-2</v>
      </c>
      <c r="Q324" s="559">
        <v>0</v>
      </c>
      <c r="R324" s="559">
        <v>10.222</v>
      </c>
      <c r="S324" s="560">
        <v>1013.03</v>
      </c>
      <c r="T324" s="559">
        <v>10.222</v>
      </c>
      <c r="U324" s="560">
        <v>1013.03</v>
      </c>
      <c r="V324" s="561">
        <v>1.009E-2</v>
      </c>
      <c r="W324" s="559">
        <v>134.07</v>
      </c>
      <c r="X324" s="562">
        <v>1.35</v>
      </c>
      <c r="Y324" s="562">
        <v>605.4</v>
      </c>
      <c r="Z324" s="667">
        <v>81.17</v>
      </c>
      <c r="AA324" s="673">
        <f t="shared" si="4"/>
        <v>74.467889908256879</v>
      </c>
    </row>
    <row r="325" spans="1:27" ht="15.95" customHeight="1" x14ac:dyDescent="0.25">
      <c r="A325" s="708"/>
      <c r="B325" s="81" t="s">
        <v>345</v>
      </c>
      <c r="C325" s="289">
        <v>2.9</v>
      </c>
      <c r="D325" s="290">
        <v>0.01</v>
      </c>
      <c r="E325" s="291">
        <v>1.34</v>
      </c>
      <c r="F325" s="292">
        <v>453</v>
      </c>
      <c r="G325" s="100" t="s">
        <v>45</v>
      </c>
      <c r="H325" s="101">
        <v>1</v>
      </c>
      <c r="I325" s="102" t="s">
        <v>593</v>
      </c>
      <c r="J325" s="102" t="s">
        <v>131</v>
      </c>
      <c r="K325" s="101">
        <v>18</v>
      </c>
      <c r="L325" s="101" t="s">
        <v>59</v>
      </c>
      <c r="M325" s="103">
        <v>16.832000000000001</v>
      </c>
      <c r="N325" s="103">
        <v>3.9430000000000001</v>
      </c>
      <c r="O325" s="103">
        <v>2.9380000000000002</v>
      </c>
      <c r="P325" s="103">
        <v>-1.6990000000000001</v>
      </c>
      <c r="Q325" s="103">
        <v>0</v>
      </c>
      <c r="R325" s="103">
        <v>11.65</v>
      </c>
      <c r="S325" s="104">
        <v>989.51</v>
      </c>
      <c r="T325" s="103">
        <v>11.65</v>
      </c>
      <c r="U325" s="104">
        <v>989.51</v>
      </c>
      <c r="V325" s="105">
        <v>1.1773E-2</v>
      </c>
      <c r="W325" s="103">
        <v>134.07</v>
      </c>
      <c r="X325" s="106">
        <v>1.58</v>
      </c>
      <c r="Y325" s="106">
        <v>706.38</v>
      </c>
      <c r="Z325" s="595">
        <v>94.7</v>
      </c>
      <c r="AA325" s="673">
        <f t="shared" si="4"/>
        <v>86.88073394495413</v>
      </c>
    </row>
    <row r="326" spans="1:27" ht="15.95" customHeight="1" x14ac:dyDescent="0.25">
      <c r="A326" s="708"/>
      <c r="B326" s="81" t="s">
        <v>345</v>
      </c>
      <c r="C326" s="289">
        <v>2.9</v>
      </c>
      <c r="D326" s="290">
        <v>0.01</v>
      </c>
      <c r="E326" s="291">
        <v>1.34</v>
      </c>
      <c r="F326" s="292">
        <v>453</v>
      </c>
      <c r="G326" s="100" t="s">
        <v>45</v>
      </c>
      <c r="H326" s="101">
        <v>2</v>
      </c>
      <c r="I326" s="102" t="s">
        <v>321</v>
      </c>
      <c r="J326" s="102" t="s">
        <v>131</v>
      </c>
      <c r="K326" s="101">
        <v>45</v>
      </c>
      <c r="L326" s="101">
        <v>1982</v>
      </c>
      <c r="M326" s="103">
        <v>39.302</v>
      </c>
      <c r="N326" s="103">
        <v>4.048</v>
      </c>
      <c r="O326" s="103">
        <v>7.0250000000000004</v>
      </c>
      <c r="P326" s="103">
        <v>-1.9E-2</v>
      </c>
      <c r="Q326" s="103">
        <v>0</v>
      </c>
      <c r="R326" s="103">
        <v>28.248000000000001</v>
      </c>
      <c r="S326" s="104">
        <v>2313.59</v>
      </c>
      <c r="T326" s="103">
        <v>28.248000000000001</v>
      </c>
      <c r="U326" s="104">
        <v>2313.59</v>
      </c>
      <c r="V326" s="105">
        <v>1.2208999999999999E-2</v>
      </c>
      <c r="W326" s="103">
        <v>134.07</v>
      </c>
      <c r="X326" s="106">
        <v>1.64</v>
      </c>
      <c r="Y326" s="106">
        <v>732.54</v>
      </c>
      <c r="Z326" s="595">
        <v>98.21</v>
      </c>
      <c r="AA326" s="673">
        <f t="shared" si="4"/>
        <v>90.100917431192642</v>
      </c>
    </row>
    <row r="327" spans="1:27" ht="15.95" customHeight="1" x14ac:dyDescent="0.25">
      <c r="A327" s="708"/>
      <c r="B327" s="81" t="s">
        <v>345</v>
      </c>
      <c r="C327" s="289">
        <v>2.9</v>
      </c>
      <c r="D327" s="290">
        <v>0.01</v>
      </c>
      <c r="E327" s="291">
        <v>1.34</v>
      </c>
      <c r="F327" s="292">
        <v>453</v>
      </c>
      <c r="G327" s="100" t="s">
        <v>45</v>
      </c>
      <c r="H327" s="101">
        <v>3</v>
      </c>
      <c r="I327" s="102" t="s">
        <v>304</v>
      </c>
      <c r="J327" s="102" t="s">
        <v>131</v>
      </c>
      <c r="K327" s="101">
        <v>54</v>
      </c>
      <c r="L327" s="101">
        <v>1989</v>
      </c>
      <c r="M327" s="103">
        <v>51.28</v>
      </c>
      <c r="N327" s="103">
        <v>5.4669999999999996</v>
      </c>
      <c r="O327" s="103">
        <v>7.7640000000000002</v>
      </c>
      <c r="P327" s="103">
        <v>0.85699999999999998</v>
      </c>
      <c r="Q327" s="103">
        <v>0</v>
      </c>
      <c r="R327" s="103">
        <v>37.192</v>
      </c>
      <c r="S327" s="104">
        <v>3010.38</v>
      </c>
      <c r="T327" s="103">
        <v>37.192</v>
      </c>
      <c r="U327" s="104">
        <v>3010.38</v>
      </c>
      <c r="V327" s="105">
        <v>1.2354E-2</v>
      </c>
      <c r="W327" s="103">
        <v>134.07</v>
      </c>
      <c r="X327" s="106">
        <v>1.66</v>
      </c>
      <c r="Y327" s="106">
        <v>741.24</v>
      </c>
      <c r="Z327" s="595">
        <v>99.38</v>
      </c>
      <c r="AA327" s="673">
        <f t="shared" si="4"/>
        <v>91.174311926605498</v>
      </c>
    </row>
    <row r="328" spans="1:27" ht="15.95" customHeight="1" x14ac:dyDescent="0.25">
      <c r="A328" s="708"/>
      <c r="B328" s="81" t="s">
        <v>345</v>
      </c>
      <c r="C328" s="289">
        <v>2.9</v>
      </c>
      <c r="D328" s="290">
        <v>0.01</v>
      </c>
      <c r="E328" s="291">
        <v>1.34</v>
      </c>
      <c r="F328" s="292">
        <v>453</v>
      </c>
      <c r="G328" s="100" t="s">
        <v>45</v>
      </c>
      <c r="H328" s="101">
        <v>4</v>
      </c>
      <c r="I328" s="102" t="s">
        <v>305</v>
      </c>
      <c r="J328" s="102" t="s">
        <v>131</v>
      </c>
      <c r="K328" s="101">
        <v>46</v>
      </c>
      <c r="L328" s="101">
        <v>1991</v>
      </c>
      <c r="M328" s="103">
        <v>41.28</v>
      </c>
      <c r="N328" s="103">
        <v>4.3109999999999999</v>
      </c>
      <c r="O328" s="103">
        <v>5.6740000000000004</v>
      </c>
      <c r="P328" s="103">
        <v>-2.7E-2</v>
      </c>
      <c r="Q328" s="103">
        <v>0</v>
      </c>
      <c r="R328" s="103">
        <v>31.321999999999999</v>
      </c>
      <c r="S328" s="104">
        <v>2351.85</v>
      </c>
      <c r="T328" s="103">
        <v>31.321999999999999</v>
      </c>
      <c r="U328" s="104">
        <v>2351.85</v>
      </c>
      <c r="V328" s="105">
        <v>1.3318E-2</v>
      </c>
      <c r="W328" s="103">
        <v>134.07</v>
      </c>
      <c r="X328" s="106">
        <v>1.79</v>
      </c>
      <c r="Y328" s="106">
        <v>799.08</v>
      </c>
      <c r="Z328" s="595">
        <v>107.13</v>
      </c>
      <c r="AA328" s="673">
        <f t="shared" ref="AA328:AA377" si="5">Z328/1.09</f>
        <v>98.284403669724753</v>
      </c>
    </row>
    <row r="329" spans="1:27" ht="15.95" customHeight="1" x14ac:dyDescent="0.25">
      <c r="A329" s="708"/>
      <c r="B329" s="81" t="s">
        <v>345</v>
      </c>
      <c r="C329" s="289">
        <v>2.9</v>
      </c>
      <c r="D329" s="290">
        <v>0.01</v>
      </c>
      <c r="E329" s="291">
        <v>1.34</v>
      </c>
      <c r="F329" s="292">
        <v>453</v>
      </c>
      <c r="G329" s="100" t="s">
        <v>45</v>
      </c>
      <c r="H329" s="101">
        <v>5</v>
      </c>
      <c r="I329" s="102" t="s">
        <v>594</v>
      </c>
      <c r="J329" s="102" t="s">
        <v>131</v>
      </c>
      <c r="K329" s="101">
        <v>45</v>
      </c>
      <c r="L329" s="101">
        <v>1984</v>
      </c>
      <c r="M329" s="103">
        <v>43.728999999999999</v>
      </c>
      <c r="N329" s="103">
        <v>5.665</v>
      </c>
      <c r="O329" s="103">
        <v>6.8150000000000004</v>
      </c>
      <c r="P329" s="103">
        <v>0.2</v>
      </c>
      <c r="Q329" s="103">
        <v>0</v>
      </c>
      <c r="R329" s="103">
        <v>31.048999999999999</v>
      </c>
      <c r="S329" s="104">
        <v>2329.87</v>
      </c>
      <c r="T329" s="103">
        <v>31.048999999999999</v>
      </c>
      <c r="U329" s="104">
        <v>2329.87</v>
      </c>
      <c r="V329" s="105">
        <v>1.3325999999999999E-2</v>
      </c>
      <c r="W329" s="103">
        <v>134.07</v>
      </c>
      <c r="X329" s="106">
        <v>1.79</v>
      </c>
      <c r="Y329" s="106">
        <v>799.56</v>
      </c>
      <c r="Z329" s="595">
        <v>107.2</v>
      </c>
      <c r="AA329" s="673">
        <f t="shared" si="5"/>
        <v>98.348623853211009</v>
      </c>
    </row>
    <row r="330" spans="1:27" ht="15.95" customHeight="1" x14ac:dyDescent="0.25">
      <c r="A330" s="708"/>
      <c r="B330" s="81" t="s">
        <v>345</v>
      </c>
      <c r="C330" s="289">
        <v>2.9</v>
      </c>
      <c r="D330" s="290">
        <v>0.01</v>
      </c>
      <c r="E330" s="291">
        <v>1.34</v>
      </c>
      <c r="F330" s="292">
        <v>453</v>
      </c>
      <c r="G330" s="100" t="s">
        <v>45</v>
      </c>
      <c r="H330" s="101">
        <v>6</v>
      </c>
      <c r="I330" s="102" t="s">
        <v>347</v>
      </c>
      <c r="J330" s="102" t="s">
        <v>131</v>
      </c>
      <c r="K330" s="101">
        <v>65</v>
      </c>
      <c r="L330" s="101">
        <v>1984</v>
      </c>
      <c r="M330" s="103">
        <v>45.808</v>
      </c>
      <c r="N330" s="103">
        <v>3.47</v>
      </c>
      <c r="O330" s="103">
        <v>10.539</v>
      </c>
      <c r="P330" s="103">
        <v>0.40600000000000003</v>
      </c>
      <c r="Q330" s="103">
        <v>0</v>
      </c>
      <c r="R330" s="103">
        <v>31.393000000000001</v>
      </c>
      <c r="S330" s="104">
        <v>2333.17</v>
      </c>
      <c r="T330" s="103">
        <v>31.393000000000001</v>
      </c>
      <c r="U330" s="104">
        <v>2333.17</v>
      </c>
      <c r="V330" s="105">
        <v>1.3455E-2</v>
      </c>
      <c r="W330" s="103">
        <v>134.07</v>
      </c>
      <c r="X330" s="106">
        <v>1.8</v>
      </c>
      <c r="Y330" s="106">
        <v>807.3</v>
      </c>
      <c r="Z330" s="595">
        <v>108.23</v>
      </c>
      <c r="AA330" s="673">
        <f t="shared" si="5"/>
        <v>99.293577981651367</v>
      </c>
    </row>
    <row r="331" spans="1:27" ht="15.95" customHeight="1" x14ac:dyDescent="0.25">
      <c r="A331" s="708"/>
      <c r="B331" s="81" t="s">
        <v>345</v>
      </c>
      <c r="C331" s="289">
        <v>2.9</v>
      </c>
      <c r="D331" s="290">
        <v>0.01</v>
      </c>
      <c r="E331" s="291">
        <v>1.34</v>
      </c>
      <c r="F331" s="292">
        <v>453</v>
      </c>
      <c r="G331" s="100" t="s">
        <v>45</v>
      </c>
      <c r="H331" s="101">
        <v>7</v>
      </c>
      <c r="I331" s="102" t="s">
        <v>595</v>
      </c>
      <c r="J331" s="102" t="s">
        <v>131</v>
      </c>
      <c r="K331" s="101">
        <v>20</v>
      </c>
      <c r="L331" s="101">
        <v>1978</v>
      </c>
      <c r="M331" s="103">
        <v>23.806000000000001</v>
      </c>
      <c r="N331" s="103">
        <v>3.3119999999999998</v>
      </c>
      <c r="O331" s="103">
        <v>2.5350000000000001</v>
      </c>
      <c r="P331" s="103">
        <v>-0.35399999999999998</v>
      </c>
      <c r="Q331" s="103">
        <v>0</v>
      </c>
      <c r="R331" s="103">
        <v>18.312999999999999</v>
      </c>
      <c r="S331" s="104">
        <v>1308.57</v>
      </c>
      <c r="T331" s="103">
        <v>18.312999999999999</v>
      </c>
      <c r="U331" s="104">
        <v>1308.57</v>
      </c>
      <c r="V331" s="105">
        <v>1.3993999999999999E-2</v>
      </c>
      <c r="W331" s="103">
        <v>134.07</v>
      </c>
      <c r="X331" s="106">
        <v>1.88</v>
      </c>
      <c r="Y331" s="106">
        <v>839.64</v>
      </c>
      <c r="Z331" s="595">
        <v>112.57</v>
      </c>
      <c r="AA331" s="673">
        <f t="shared" si="5"/>
        <v>103.27522935779815</v>
      </c>
    </row>
    <row r="332" spans="1:27" ht="15.95" customHeight="1" x14ac:dyDescent="0.25">
      <c r="A332" s="708"/>
      <c r="B332" s="81" t="s">
        <v>345</v>
      </c>
      <c r="C332" s="289">
        <v>2.9</v>
      </c>
      <c r="D332" s="290">
        <v>0.01</v>
      </c>
      <c r="E332" s="291">
        <v>1.34</v>
      </c>
      <c r="F332" s="292">
        <v>453</v>
      </c>
      <c r="G332" s="100" t="s">
        <v>45</v>
      </c>
      <c r="H332" s="101">
        <v>8</v>
      </c>
      <c r="I332" s="102" t="s">
        <v>379</v>
      </c>
      <c r="J332" s="102" t="s">
        <v>131</v>
      </c>
      <c r="K332" s="101">
        <v>30</v>
      </c>
      <c r="L332" s="101">
        <v>1987</v>
      </c>
      <c r="M332" s="103">
        <v>30.265000000000001</v>
      </c>
      <c r="N332" s="103">
        <v>3.4169999999999998</v>
      </c>
      <c r="O332" s="103">
        <v>4.1840000000000002</v>
      </c>
      <c r="P332" s="103">
        <v>0.153</v>
      </c>
      <c r="Q332" s="103">
        <v>0</v>
      </c>
      <c r="R332" s="103">
        <v>22.510999999999999</v>
      </c>
      <c r="S332" s="104">
        <v>1516.08</v>
      </c>
      <c r="T332" s="103">
        <v>22.510999999999999</v>
      </c>
      <c r="U332" s="104">
        <v>1516.08</v>
      </c>
      <c r="V332" s="105">
        <v>1.4848E-2</v>
      </c>
      <c r="W332" s="103">
        <v>134.07</v>
      </c>
      <c r="X332" s="106">
        <v>1.99</v>
      </c>
      <c r="Y332" s="106">
        <v>890.88</v>
      </c>
      <c r="Z332" s="595">
        <v>119.44</v>
      </c>
      <c r="AA332" s="673">
        <f t="shared" si="5"/>
        <v>109.57798165137613</v>
      </c>
    </row>
    <row r="333" spans="1:27" ht="15.95" customHeight="1" x14ac:dyDescent="0.25">
      <c r="A333" s="708"/>
      <c r="B333" s="81" t="s">
        <v>345</v>
      </c>
      <c r="C333" s="289">
        <v>2.9</v>
      </c>
      <c r="D333" s="290">
        <v>0.01</v>
      </c>
      <c r="E333" s="291">
        <v>1.34</v>
      </c>
      <c r="F333" s="292">
        <v>453</v>
      </c>
      <c r="G333" s="100" t="s">
        <v>45</v>
      </c>
      <c r="H333" s="101">
        <v>9</v>
      </c>
      <c r="I333" s="102" t="s">
        <v>380</v>
      </c>
      <c r="J333" s="102" t="s">
        <v>131</v>
      </c>
      <c r="K333" s="101">
        <v>18</v>
      </c>
      <c r="L333" s="101" t="s">
        <v>59</v>
      </c>
      <c r="M333" s="103">
        <v>18.811</v>
      </c>
      <c r="N333" s="103">
        <v>2.2080000000000002</v>
      </c>
      <c r="O333" s="103">
        <v>2.2290000000000001</v>
      </c>
      <c r="P333" s="103">
        <v>-1.4999999999999999E-2</v>
      </c>
      <c r="Q333" s="103">
        <v>0</v>
      </c>
      <c r="R333" s="103">
        <v>14.388999999999999</v>
      </c>
      <c r="S333" s="104">
        <v>963.13</v>
      </c>
      <c r="T333" s="103">
        <v>14.388999999999999</v>
      </c>
      <c r="U333" s="104">
        <v>963.13</v>
      </c>
      <c r="V333" s="105">
        <v>1.4938999999999999E-2</v>
      </c>
      <c r="W333" s="103">
        <v>134.07</v>
      </c>
      <c r="X333" s="106">
        <v>2</v>
      </c>
      <c r="Y333" s="106">
        <v>896.34</v>
      </c>
      <c r="Z333" s="595">
        <v>120.17</v>
      </c>
      <c r="AA333" s="673">
        <f t="shared" si="5"/>
        <v>110.24770642201834</v>
      </c>
    </row>
    <row r="334" spans="1:27" ht="15.95" customHeight="1" x14ac:dyDescent="0.25">
      <c r="A334" s="708"/>
      <c r="B334" s="81" t="s">
        <v>345</v>
      </c>
      <c r="C334" s="289">
        <v>2.9</v>
      </c>
      <c r="D334" s="290">
        <v>0.01</v>
      </c>
      <c r="E334" s="291">
        <v>1.34</v>
      </c>
      <c r="F334" s="292">
        <v>453</v>
      </c>
      <c r="G334" s="100" t="s">
        <v>45</v>
      </c>
      <c r="H334" s="101">
        <v>10</v>
      </c>
      <c r="I334" s="102" t="s">
        <v>302</v>
      </c>
      <c r="J334" s="102" t="s">
        <v>131</v>
      </c>
      <c r="K334" s="101">
        <v>45</v>
      </c>
      <c r="L334" s="101">
        <v>1980</v>
      </c>
      <c r="M334" s="103">
        <v>46.49</v>
      </c>
      <c r="N334" s="103">
        <v>3.9950000000000001</v>
      </c>
      <c r="O334" s="103">
        <v>6.7949999999999999</v>
      </c>
      <c r="P334" s="103">
        <v>0.23799999999999999</v>
      </c>
      <c r="Q334" s="103">
        <v>0</v>
      </c>
      <c r="R334" s="103">
        <v>35.462000000000003</v>
      </c>
      <c r="S334" s="104">
        <v>2327.62</v>
      </c>
      <c r="T334" s="103">
        <v>35.462000000000003</v>
      </c>
      <c r="U334" s="104">
        <v>2327.62</v>
      </c>
      <c r="V334" s="105">
        <v>1.5235E-2</v>
      </c>
      <c r="W334" s="103">
        <v>134.07</v>
      </c>
      <c r="X334" s="106">
        <v>2.04</v>
      </c>
      <c r="Y334" s="106">
        <v>914.1</v>
      </c>
      <c r="Z334" s="595">
        <v>122.55</v>
      </c>
      <c r="AA334" s="673">
        <f t="shared" si="5"/>
        <v>112.43119266055045</v>
      </c>
    </row>
    <row r="335" spans="1:27" ht="15.95" customHeight="1" x14ac:dyDescent="0.25">
      <c r="A335" s="708"/>
      <c r="B335" s="81" t="s">
        <v>345</v>
      </c>
      <c r="C335" s="289">
        <v>2.9</v>
      </c>
      <c r="D335" s="290">
        <v>0.01</v>
      </c>
      <c r="E335" s="291">
        <v>1.34</v>
      </c>
      <c r="F335" s="292">
        <v>453</v>
      </c>
      <c r="G335" s="107" t="s">
        <v>46</v>
      </c>
      <c r="H335" s="108">
        <v>1</v>
      </c>
      <c r="I335" s="109" t="s">
        <v>307</v>
      </c>
      <c r="J335" s="109" t="s">
        <v>131</v>
      </c>
      <c r="K335" s="108">
        <v>18</v>
      </c>
      <c r="L335" s="108">
        <v>1989</v>
      </c>
      <c r="M335" s="110">
        <v>18.75</v>
      </c>
      <c r="N335" s="110">
        <v>1.893</v>
      </c>
      <c r="O335" s="110">
        <v>2.9009999999999998</v>
      </c>
      <c r="P335" s="110">
        <v>0.3</v>
      </c>
      <c r="Q335" s="110">
        <v>0</v>
      </c>
      <c r="R335" s="110">
        <v>13.656000000000001</v>
      </c>
      <c r="S335" s="111">
        <v>999.98</v>
      </c>
      <c r="T335" s="110">
        <v>13.656000000000001</v>
      </c>
      <c r="U335" s="111">
        <v>999.98</v>
      </c>
      <c r="V335" s="112">
        <v>1.3656E-2</v>
      </c>
      <c r="W335" s="110">
        <v>134.07</v>
      </c>
      <c r="X335" s="113">
        <v>1.83</v>
      </c>
      <c r="Y335" s="113">
        <v>819.36</v>
      </c>
      <c r="Z335" s="592">
        <v>109.85</v>
      </c>
      <c r="AA335" s="673">
        <f t="shared" si="5"/>
        <v>100.77981651376146</v>
      </c>
    </row>
    <row r="336" spans="1:27" ht="15.95" customHeight="1" x14ac:dyDescent="0.25">
      <c r="A336" s="708"/>
      <c r="B336" s="81" t="s">
        <v>345</v>
      </c>
      <c r="C336" s="289">
        <v>2.9</v>
      </c>
      <c r="D336" s="290">
        <v>0.01</v>
      </c>
      <c r="E336" s="291">
        <v>1.34</v>
      </c>
      <c r="F336" s="292">
        <v>453</v>
      </c>
      <c r="G336" s="107" t="s">
        <v>46</v>
      </c>
      <c r="H336" s="108">
        <v>2</v>
      </c>
      <c r="I336" s="109" t="s">
        <v>596</v>
      </c>
      <c r="J336" s="109" t="s">
        <v>131</v>
      </c>
      <c r="K336" s="108">
        <v>45</v>
      </c>
      <c r="L336" s="108">
        <v>1991</v>
      </c>
      <c r="M336" s="110">
        <v>46.302</v>
      </c>
      <c r="N336" s="110">
        <v>4.7309999999999999</v>
      </c>
      <c r="O336" s="110">
        <v>9.0340000000000007</v>
      </c>
      <c r="P336" s="110">
        <v>0.36899999999999999</v>
      </c>
      <c r="Q336" s="110">
        <v>0</v>
      </c>
      <c r="R336" s="110">
        <v>32.167999999999999</v>
      </c>
      <c r="S336" s="111">
        <v>2324.9</v>
      </c>
      <c r="T336" s="110">
        <v>32.167999999999999</v>
      </c>
      <c r="U336" s="111">
        <v>2324.9</v>
      </c>
      <c r="V336" s="112">
        <v>1.3835999999999999E-2</v>
      </c>
      <c r="W336" s="110">
        <v>134.07</v>
      </c>
      <c r="X336" s="113">
        <v>1.85</v>
      </c>
      <c r="Y336" s="113">
        <v>830.16</v>
      </c>
      <c r="Z336" s="592">
        <v>111.3</v>
      </c>
      <c r="AA336" s="673">
        <f t="shared" si="5"/>
        <v>102.11009174311926</v>
      </c>
    </row>
    <row r="337" spans="1:27" ht="15.95" customHeight="1" x14ac:dyDescent="0.25">
      <c r="A337" s="708"/>
      <c r="B337" s="81" t="s">
        <v>346</v>
      </c>
      <c r="C337" s="289">
        <v>2.9</v>
      </c>
      <c r="D337" s="290">
        <v>0.01</v>
      </c>
      <c r="E337" s="291">
        <v>1.34</v>
      </c>
      <c r="F337" s="292">
        <v>453</v>
      </c>
      <c r="G337" s="107" t="s">
        <v>46</v>
      </c>
      <c r="H337" s="108">
        <v>3</v>
      </c>
      <c r="I337" s="109" t="s">
        <v>308</v>
      </c>
      <c r="J337" s="109" t="s">
        <v>131</v>
      </c>
      <c r="K337" s="108">
        <v>120</v>
      </c>
      <c r="L337" s="108">
        <v>1987</v>
      </c>
      <c r="M337" s="110">
        <v>59.58</v>
      </c>
      <c r="N337" s="110">
        <v>0</v>
      </c>
      <c r="O337" s="110">
        <v>0</v>
      </c>
      <c r="P337" s="110">
        <v>0</v>
      </c>
      <c r="Q337" s="110">
        <v>0</v>
      </c>
      <c r="R337" s="110">
        <v>59.58</v>
      </c>
      <c r="S337" s="111">
        <v>4261.8100000000004</v>
      </c>
      <c r="T337" s="110">
        <v>59.58</v>
      </c>
      <c r="U337" s="111">
        <v>4261.8100000000004</v>
      </c>
      <c r="V337" s="112">
        <v>1.3979E-2</v>
      </c>
      <c r="W337" s="110">
        <v>134.07</v>
      </c>
      <c r="X337" s="113">
        <v>1.87</v>
      </c>
      <c r="Y337" s="113">
        <v>838.74</v>
      </c>
      <c r="Z337" s="592">
        <v>112.45</v>
      </c>
      <c r="AA337" s="673">
        <f t="shared" si="5"/>
        <v>103.1651376146789</v>
      </c>
    </row>
    <row r="338" spans="1:27" ht="15.95" customHeight="1" x14ac:dyDescent="0.25">
      <c r="A338" s="708"/>
      <c r="B338" s="81" t="s">
        <v>345</v>
      </c>
      <c r="C338" s="289">
        <v>2.9</v>
      </c>
      <c r="D338" s="290">
        <v>0.01</v>
      </c>
      <c r="E338" s="291">
        <v>1.34</v>
      </c>
      <c r="F338" s="292">
        <v>453</v>
      </c>
      <c r="G338" s="107" t="s">
        <v>46</v>
      </c>
      <c r="H338" s="108">
        <v>4</v>
      </c>
      <c r="I338" s="109" t="s">
        <v>309</v>
      </c>
      <c r="J338" s="109" t="s">
        <v>131</v>
      </c>
      <c r="K338" s="108">
        <v>7</v>
      </c>
      <c r="L338" s="108">
        <v>1986</v>
      </c>
      <c r="M338" s="110">
        <v>8.2430000000000003</v>
      </c>
      <c r="N338" s="110">
        <v>0.999</v>
      </c>
      <c r="O338" s="110">
        <v>1.349</v>
      </c>
      <c r="P338" s="110">
        <v>0.27600000000000002</v>
      </c>
      <c r="Q338" s="110">
        <v>0</v>
      </c>
      <c r="R338" s="110">
        <v>5.6189999999999998</v>
      </c>
      <c r="S338" s="111">
        <v>374.89</v>
      </c>
      <c r="T338" s="110">
        <v>5.6189999999999998</v>
      </c>
      <c r="U338" s="111">
        <v>374.89</v>
      </c>
      <c r="V338" s="112">
        <v>1.4988E-2</v>
      </c>
      <c r="W338" s="110">
        <v>134.07</v>
      </c>
      <c r="X338" s="113">
        <v>2.0099999999999998</v>
      </c>
      <c r="Y338" s="113">
        <v>899.28</v>
      </c>
      <c r="Z338" s="592">
        <v>120.57</v>
      </c>
      <c r="AA338" s="673">
        <f t="shared" si="5"/>
        <v>110.61467889908255</v>
      </c>
    </row>
    <row r="339" spans="1:27" ht="15.95" customHeight="1" x14ac:dyDescent="0.25">
      <c r="A339" s="708"/>
      <c r="B339" s="81" t="s">
        <v>345</v>
      </c>
      <c r="C339" s="289">
        <v>2.9</v>
      </c>
      <c r="D339" s="290">
        <v>0.01</v>
      </c>
      <c r="E339" s="291">
        <v>1.34</v>
      </c>
      <c r="F339" s="292">
        <v>453</v>
      </c>
      <c r="G339" s="107" t="s">
        <v>46</v>
      </c>
      <c r="H339" s="108">
        <v>5</v>
      </c>
      <c r="I339" s="109" t="s">
        <v>311</v>
      </c>
      <c r="J339" s="109" t="s">
        <v>131</v>
      </c>
      <c r="K339" s="108">
        <v>73</v>
      </c>
      <c r="L339" s="108">
        <v>1982</v>
      </c>
      <c r="M339" s="110">
        <v>48.811</v>
      </c>
      <c r="N339" s="110">
        <v>7.8330000000000002</v>
      </c>
      <c r="O339" s="110">
        <v>10.397</v>
      </c>
      <c r="P339" s="110">
        <v>-3.7530000000000001</v>
      </c>
      <c r="Q339" s="110">
        <v>0</v>
      </c>
      <c r="R339" s="110">
        <v>34.334000000000003</v>
      </c>
      <c r="S339" s="111">
        <v>2117.3200000000002</v>
      </c>
      <c r="T339" s="110">
        <v>34.334000000000003</v>
      </c>
      <c r="U339" s="111">
        <v>2117.3200000000002</v>
      </c>
      <c r="V339" s="112">
        <v>1.6215E-2</v>
      </c>
      <c r="W339" s="110">
        <v>134.07</v>
      </c>
      <c r="X339" s="113">
        <v>2.17</v>
      </c>
      <c r="Y339" s="113">
        <v>972.9</v>
      </c>
      <c r="Z339" s="592">
        <v>130.44</v>
      </c>
      <c r="AA339" s="673">
        <f t="shared" si="5"/>
        <v>119.66972477064219</v>
      </c>
    </row>
    <row r="340" spans="1:27" ht="15.95" customHeight="1" x14ac:dyDescent="0.25">
      <c r="A340" s="708"/>
      <c r="B340" s="81" t="s">
        <v>345</v>
      </c>
      <c r="C340" s="289">
        <v>2.9</v>
      </c>
      <c r="D340" s="290">
        <v>0.01</v>
      </c>
      <c r="E340" s="291">
        <v>1.34</v>
      </c>
      <c r="F340" s="292">
        <v>453</v>
      </c>
      <c r="G340" s="107" t="s">
        <v>46</v>
      </c>
      <c r="H340" s="108">
        <v>6</v>
      </c>
      <c r="I340" s="109" t="s">
        <v>310</v>
      </c>
      <c r="J340" s="109" t="s">
        <v>131</v>
      </c>
      <c r="K340" s="108">
        <v>48</v>
      </c>
      <c r="L340" s="108">
        <v>1981</v>
      </c>
      <c r="M340" s="110">
        <v>28.326000000000001</v>
      </c>
      <c r="N340" s="110">
        <v>0</v>
      </c>
      <c r="O340" s="110">
        <v>0</v>
      </c>
      <c r="P340" s="110">
        <v>0</v>
      </c>
      <c r="Q340" s="110">
        <v>5.0990000000000002</v>
      </c>
      <c r="R340" s="110">
        <v>23.227</v>
      </c>
      <c r="S340" s="111">
        <v>1712.84</v>
      </c>
      <c r="T340" s="110">
        <v>28.326000000000001</v>
      </c>
      <c r="U340" s="111">
        <v>1712.84</v>
      </c>
      <c r="V340" s="112">
        <v>1.6537E-2</v>
      </c>
      <c r="W340" s="110">
        <v>134.07</v>
      </c>
      <c r="X340" s="113">
        <v>2.2200000000000002</v>
      </c>
      <c r="Y340" s="113">
        <v>992.22</v>
      </c>
      <c r="Z340" s="592">
        <v>133.03</v>
      </c>
      <c r="AA340" s="673">
        <f t="shared" si="5"/>
        <v>122.04587155963301</v>
      </c>
    </row>
    <row r="341" spans="1:27" ht="15.95" customHeight="1" x14ac:dyDescent="0.25">
      <c r="A341" s="708"/>
      <c r="B341" s="81" t="s">
        <v>345</v>
      </c>
      <c r="C341" s="289">
        <v>2.9</v>
      </c>
      <c r="D341" s="290">
        <v>0.01</v>
      </c>
      <c r="E341" s="291">
        <v>1.34</v>
      </c>
      <c r="F341" s="292">
        <v>453</v>
      </c>
      <c r="G341" s="107" t="s">
        <v>46</v>
      </c>
      <c r="H341" s="108">
        <v>7</v>
      </c>
      <c r="I341" s="109" t="s">
        <v>306</v>
      </c>
      <c r="J341" s="109" t="s">
        <v>131</v>
      </c>
      <c r="K341" s="108">
        <v>22</v>
      </c>
      <c r="L341" s="108" t="s">
        <v>59</v>
      </c>
      <c r="M341" s="110">
        <v>25.873000000000001</v>
      </c>
      <c r="N341" s="110">
        <v>3.5049999999999999</v>
      </c>
      <c r="O341" s="110">
        <v>3.1949999999999998</v>
      </c>
      <c r="P341" s="110">
        <v>-0.59799999999999998</v>
      </c>
      <c r="Q341" s="110">
        <v>0</v>
      </c>
      <c r="R341" s="110">
        <v>19.771000000000001</v>
      </c>
      <c r="S341" s="111">
        <v>1167.74</v>
      </c>
      <c r="T341" s="110">
        <v>19.771000000000001</v>
      </c>
      <c r="U341" s="111">
        <v>1167.74</v>
      </c>
      <c r="V341" s="112">
        <v>1.6930000000000001E-2</v>
      </c>
      <c r="W341" s="110">
        <v>134.07</v>
      </c>
      <c r="X341" s="113">
        <v>2.27</v>
      </c>
      <c r="Y341" s="113">
        <v>1015.8</v>
      </c>
      <c r="Z341" s="592">
        <v>136.19</v>
      </c>
      <c r="AA341" s="673">
        <f t="shared" si="5"/>
        <v>124.94495412844036</v>
      </c>
    </row>
    <row r="342" spans="1:27" ht="15.95" customHeight="1" x14ac:dyDescent="0.25">
      <c r="A342" s="708"/>
      <c r="B342" s="81" t="s">
        <v>345</v>
      </c>
      <c r="C342" s="289">
        <v>2.9</v>
      </c>
      <c r="D342" s="290">
        <v>0.01</v>
      </c>
      <c r="E342" s="291">
        <v>1.34</v>
      </c>
      <c r="F342" s="292">
        <v>453</v>
      </c>
      <c r="G342" s="107" t="s">
        <v>46</v>
      </c>
      <c r="H342" s="108">
        <v>8</v>
      </c>
      <c r="I342" s="109" t="s">
        <v>303</v>
      </c>
      <c r="J342" s="109" t="s">
        <v>131</v>
      </c>
      <c r="K342" s="108">
        <v>36</v>
      </c>
      <c r="L342" s="108">
        <v>1983</v>
      </c>
      <c r="M342" s="110">
        <v>43.33</v>
      </c>
      <c r="N342" s="110">
        <v>3.1539999999999999</v>
      </c>
      <c r="O342" s="110">
        <v>5.2709999999999999</v>
      </c>
      <c r="P342" s="110">
        <v>-0.65500000000000003</v>
      </c>
      <c r="Q342" s="110">
        <v>0</v>
      </c>
      <c r="R342" s="110">
        <v>35.56</v>
      </c>
      <c r="S342" s="111">
        <v>2009.08</v>
      </c>
      <c r="T342" s="110">
        <v>35.56</v>
      </c>
      <c r="U342" s="111">
        <v>2009.08</v>
      </c>
      <c r="V342" s="112">
        <v>1.7698999999999999E-2</v>
      </c>
      <c r="W342" s="110">
        <v>134.07</v>
      </c>
      <c r="X342" s="113">
        <v>2.37</v>
      </c>
      <c r="Y342" s="113">
        <v>1061.94</v>
      </c>
      <c r="Z342" s="592">
        <v>142.37</v>
      </c>
      <c r="AA342" s="673">
        <f t="shared" si="5"/>
        <v>130.61467889908258</v>
      </c>
    </row>
    <row r="343" spans="1:27" ht="15.95" customHeight="1" x14ac:dyDescent="0.25">
      <c r="A343" s="708"/>
      <c r="B343" s="81" t="s">
        <v>345</v>
      </c>
      <c r="C343" s="289">
        <v>2.9</v>
      </c>
      <c r="D343" s="290">
        <v>0.01</v>
      </c>
      <c r="E343" s="291">
        <v>1.34</v>
      </c>
      <c r="F343" s="292">
        <v>453</v>
      </c>
      <c r="G343" s="107" t="s">
        <v>46</v>
      </c>
      <c r="H343" s="108">
        <v>9</v>
      </c>
      <c r="I343" s="109" t="s">
        <v>313</v>
      </c>
      <c r="J343" s="109" t="s">
        <v>131</v>
      </c>
      <c r="K343" s="108">
        <v>9</v>
      </c>
      <c r="L343" s="108">
        <v>1975</v>
      </c>
      <c r="M343" s="110">
        <v>11.337</v>
      </c>
      <c r="N343" s="110">
        <v>0.52500000000000002</v>
      </c>
      <c r="O343" s="110">
        <v>0.55500000000000005</v>
      </c>
      <c r="P343" s="110">
        <v>0.25800000000000001</v>
      </c>
      <c r="Q343" s="110">
        <v>0</v>
      </c>
      <c r="R343" s="110">
        <v>9.9990000000000006</v>
      </c>
      <c r="S343" s="111">
        <v>513.61</v>
      </c>
      <c r="T343" s="110">
        <v>9.9990000000000006</v>
      </c>
      <c r="U343" s="111">
        <v>513.61</v>
      </c>
      <c r="V343" s="112">
        <v>1.9467999999999999E-2</v>
      </c>
      <c r="W343" s="110">
        <v>134.07</v>
      </c>
      <c r="X343" s="113">
        <v>2.61</v>
      </c>
      <c r="Y343" s="113">
        <v>1168.08</v>
      </c>
      <c r="Z343" s="592">
        <v>156.6</v>
      </c>
      <c r="AA343" s="673">
        <f t="shared" si="5"/>
        <v>143.66972477064218</v>
      </c>
    </row>
    <row r="344" spans="1:27" ht="15.95" customHeight="1" thickBot="1" x14ac:dyDescent="0.3">
      <c r="A344" s="708"/>
      <c r="B344" s="81" t="s">
        <v>345</v>
      </c>
      <c r="C344" s="289">
        <v>2.9</v>
      </c>
      <c r="D344" s="290">
        <v>0.01</v>
      </c>
      <c r="E344" s="291">
        <v>1.34</v>
      </c>
      <c r="F344" s="292">
        <v>453</v>
      </c>
      <c r="G344" s="107" t="s">
        <v>46</v>
      </c>
      <c r="H344" s="108">
        <v>10</v>
      </c>
      <c r="I344" s="109" t="s">
        <v>312</v>
      </c>
      <c r="J344" s="109" t="s">
        <v>131</v>
      </c>
      <c r="K344" s="108">
        <v>12</v>
      </c>
      <c r="L344" s="108">
        <v>1977</v>
      </c>
      <c r="M344" s="110">
        <v>14.32</v>
      </c>
      <c r="N344" s="110">
        <v>0.94599999999999995</v>
      </c>
      <c r="O344" s="110">
        <v>0.29799999999999999</v>
      </c>
      <c r="P344" s="110">
        <v>-0.23200000000000001</v>
      </c>
      <c r="Q344" s="110">
        <v>0</v>
      </c>
      <c r="R344" s="110">
        <v>13.308</v>
      </c>
      <c r="S344" s="111">
        <v>671.81</v>
      </c>
      <c r="T344" s="110">
        <v>13.308</v>
      </c>
      <c r="U344" s="111">
        <v>671.81</v>
      </c>
      <c r="V344" s="112">
        <v>1.9809E-2</v>
      </c>
      <c r="W344" s="110">
        <v>134.07</v>
      </c>
      <c r="X344" s="113">
        <v>2.66</v>
      </c>
      <c r="Y344" s="113">
        <v>1188.54</v>
      </c>
      <c r="Z344" s="592">
        <v>159.35</v>
      </c>
      <c r="AA344" s="673">
        <f t="shared" si="5"/>
        <v>146.1926605504587</v>
      </c>
    </row>
    <row r="345" spans="1:27" ht="15.95" customHeight="1" x14ac:dyDescent="0.25">
      <c r="A345" s="709" t="s">
        <v>398</v>
      </c>
      <c r="B345" s="126" t="s">
        <v>397</v>
      </c>
      <c r="C345" s="575">
        <v>3.8</v>
      </c>
      <c r="D345" s="576">
        <v>1.4E-2</v>
      </c>
      <c r="E345" s="577">
        <v>1.58</v>
      </c>
      <c r="F345" s="578">
        <v>426</v>
      </c>
      <c r="G345" s="287" t="s">
        <v>38</v>
      </c>
      <c r="H345" s="288">
        <v>1</v>
      </c>
      <c r="I345" s="579" t="s">
        <v>387</v>
      </c>
      <c r="J345" s="579"/>
      <c r="K345" s="288">
        <v>16</v>
      </c>
      <c r="L345" s="288">
        <v>1995</v>
      </c>
      <c r="M345" s="580">
        <v>9.5</v>
      </c>
      <c r="N345" s="580">
        <v>1.385</v>
      </c>
      <c r="O345" s="580">
        <v>3.964</v>
      </c>
      <c r="P345" s="580">
        <v>-8.0000000000000002E-3</v>
      </c>
      <c r="Q345" s="580">
        <v>1.3839999999999999</v>
      </c>
      <c r="R345" s="580">
        <v>2.7749999999999999</v>
      </c>
      <c r="S345" s="581">
        <v>1049.6500000000001</v>
      </c>
      <c r="T345" s="580">
        <v>4.1589999999999998</v>
      </c>
      <c r="U345" s="581">
        <v>1049.6500000000001</v>
      </c>
      <c r="V345" s="582">
        <v>3.9620000000000002E-3</v>
      </c>
      <c r="W345" s="580">
        <v>112.92400000000001</v>
      </c>
      <c r="X345" s="583">
        <v>0.45</v>
      </c>
      <c r="Y345" s="583">
        <v>237.72</v>
      </c>
      <c r="Z345" s="666">
        <v>26.84</v>
      </c>
      <c r="AA345" s="673">
        <f t="shared" si="5"/>
        <v>24.623853211009173</v>
      </c>
    </row>
    <row r="346" spans="1:27" ht="15.95" customHeight="1" x14ac:dyDescent="0.25">
      <c r="A346" s="708"/>
      <c r="B346" s="81" t="s">
        <v>397</v>
      </c>
      <c r="C346" s="289">
        <v>3.8</v>
      </c>
      <c r="D346" s="290">
        <v>1.4E-2</v>
      </c>
      <c r="E346" s="291">
        <v>1.58</v>
      </c>
      <c r="F346" s="292">
        <v>426</v>
      </c>
      <c r="G346" s="293" t="s">
        <v>38</v>
      </c>
      <c r="H346" s="294">
        <v>3</v>
      </c>
      <c r="I346" s="295" t="s">
        <v>597</v>
      </c>
      <c r="J346" s="295"/>
      <c r="K346" s="294">
        <v>20</v>
      </c>
      <c r="L346" s="294"/>
      <c r="M346" s="296">
        <v>11.337999999999999</v>
      </c>
      <c r="N346" s="296">
        <v>1.131</v>
      </c>
      <c r="O346" s="296">
        <v>4.5540000000000003</v>
      </c>
      <c r="P346" s="296">
        <v>-8.9999999999999993E-3</v>
      </c>
      <c r="Q346" s="296">
        <v>1.538</v>
      </c>
      <c r="R346" s="296">
        <v>4.1239999999999997</v>
      </c>
      <c r="S346" s="297">
        <v>1071.4000000000001</v>
      </c>
      <c r="T346" s="296">
        <v>5.6619999999999999</v>
      </c>
      <c r="U346" s="297">
        <v>1012.71</v>
      </c>
      <c r="V346" s="298">
        <v>5.5079999999999999E-3</v>
      </c>
      <c r="W346" s="296">
        <v>112.92400000000001</v>
      </c>
      <c r="X346" s="299">
        <v>0.62</v>
      </c>
      <c r="Y346" s="299">
        <v>330.48</v>
      </c>
      <c r="Z346" s="594">
        <v>37.32</v>
      </c>
      <c r="AA346" s="673">
        <f t="shared" si="5"/>
        <v>34.238532110091739</v>
      </c>
    </row>
    <row r="347" spans="1:27" ht="15.95" customHeight="1" x14ac:dyDescent="0.25">
      <c r="A347" s="708"/>
      <c r="B347" s="81" t="s">
        <v>397</v>
      </c>
      <c r="C347" s="289">
        <v>3.8</v>
      </c>
      <c r="D347" s="290">
        <v>1.4E-2</v>
      </c>
      <c r="E347" s="291">
        <v>1.58</v>
      </c>
      <c r="F347" s="292">
        <v>426</v>
      </c>
      <c r="G347" s="293" t="s">
        <v>38</v>
      </c>
      <c r="H347" s="294">
        <v>4</v>
      </c>
      <c r="I347" s="295" t="s">
        <v>389</v>
      </c>
      <c r="J347" s="295"/>
      <c r="K347" s="294">
        <v>12</v>
      </c>
      <c r="L347" s="294">
        <v>1963</v>
      </c>
      <c r="M347" s="296">
        <v>3.5169999999999999</v>
      </c>
      <c r="N347" s="296">
        <v>0</v>
      </c>
      <c r="O347" s="296">
        <v>0</v>
      </c>
      <c r="P347" s="296">
        <v>0</v>
      </c>
      <c r="Q347" s="296">
        <v>1.0549999999999999</v>
      </c>
      <c r="R347" s="296">
        <v>2.4620000000000002</v>
      </c>
      <c r="S347" s="297">
        <v>530.87</v>
      </c>
      <c r="T347" s="296">
        <v>3.5169999999999999</v>
      </c>
      <c r="U347" s="297">
        <v>530.87</v>
      </c>
      <c r="V347" s="298">
        <v>6.6239999999999997E-3</v>
      </c>
      <c r="W347" s="296">
        <v>112.92400000000001</v>
      </c>
      <c r="X347" s="299">
        <v>0.75</v>
      </c>
      <c r="Y347" s="299">
        <v>397.44</v>
      </c>
      <c r="Z347" s="594">
        <v>44.88</v>
      </c>
      <c r="AA347" s="673">
        <f t="shared" si="5"/>
        <v>41.174311926605505</v>
      </c>
    </row>
    <row r="348" spans="1:27" ht="15.95" customHeight="1" x14ac:dyDescent="0.25">
      <c r="A348" s="708"/>
      <c r="B348" s="81" t="s">
        <v>397</v>
      </c>
      <c r="C348" s="289">
        <v>3.8</v>
      </c>
      <c r="D348" s="290">
        <v>1.4E-2</v>
      </c>
      <c r="E348" s="291">
        <v>1.58</v>
      </c>
      <c r="F348" s="292">
        <v>426</v>
      </c>
      <c r="G348" s="293" t="s">
        <v>38</v>
      </c>
      <c r="H348" s="294">
        <v>5</v>
      </c>
      <c r="I348" s="295" t="s">
        <v>388</v>
      </c>
      <c r="J348" s="295"/>
      <c r="K348" s="294">
        <v>45</v>
      </c>
      <c r="L348" s="294">
        <v>1967</v>
      </c>
      <c r="M348" s="296">
        <v>21.408999999999999</v>
      </c>
      <c r="N348" s="296">
        <v>2.4289999999999998</v>
      </c>
      <c r="O348" s="296">
        <v>5.8520000000000003</v>
      </c>
      <c r="P348" s="296">
        <v>0.121</v>
      </c>
      <c r="Q348" s="296">
        <v>4.2919999999999998</v>
      </c>
      <c r="R348" s="296">
        <v>8.7149999999999999</v>
      </c>
      <c r="S348" s="297">
        <v>1895.28</v>
      </c>
      <c r="T348" s="296">
        <v>13.007</v>
      </c>
      <c r="U348" s="297">
        <v>1895.28</v>
      </c>
      <c r="V348" s="298">
        <v>6.8630000000000002E-3</v>
      </c>
      <c r="W348" s="296">
        <v>112.92400000000001</v>
      </c>
      <c r="X348" s="299">
        <v>0.77</v>
      </c>
      <c r="Y348" s="299">
        <v>411.78</v>
      </c>
      <c r="Z348" s="594">
        <v>46.5</v>
      </c>
      <c r="AA348" s="673">
        <f t="shared" si="5"/>
        <v>42.660550458715591</v>
      </c>
    </row>
    <row r="349" spans="1:27" ht="15.95" customHeight="1" x14ac:dyDescent="0.25">
      <c r="A349" s="708"/>
      <c r="B349" s="81" t="s">
        <v>397</v>
      </c>
      <c r="C349" s="289">
        <v>3.8</v>
      </c>
      <c r="D349" s="290">
        <v>1.4E-2</v>
      </c>
      <c r="E349" s="291">
        <v>1.58</v>
      </c>
      <c r="F349" s="292">
        <v>426</v>
      </c>
      <c r="G349" s="293" t="s">
        <v>38</v>
      </c>
      <c r="H349" s="294">
        <v>6</v>
      </c>
      <c r="I349" s="295" t="s">
        <v>598</v>
      </c>
      <c r="J349" s="295"/>
      <c r="K349" s="294">
        <v>45</v>
      </c>
      <c r="L349" s="294">
        <v>1966</v>
      </c>
      <c r="M349" s="296">
        <v>23.907</v>
      </c>
      <c r="N349" s="296">
        <v>3.3820000000000001</v>
      </c>
      <c r="O349" s="296">
        <v>5.7519999999999998</v>
      </c>
      <c r="P349" s="296">
        <v>0.443</v>
      </c>
      <c r="Q349" s="296">
        <v>4.7290000000000001</v>
      </c>
      <c r="R349" s="296">
        <v>9.6010000000000009</v>
      </c>
      <c r="S349" s="297">
        <v>1908.62</v>
      </c>
      <c r="T349" s="296">
        <v>14.33</v>
      </c>
      <c r="U349" s="297">
        <v>1908.62</v>
      </c>
      <c r="V349" s="298">
        <v>7.5079999999999999E-3</v>
      </c>
      <c r="W349" s="296">
        <v>112.92400000000001</v>
      </c>
      <c r="X349" s="299">
        <v>0.85</v>
      </c>
      <c r="Y349" s="299">
        <v>450.48</v>
      </c>
      <c r="Z349" s="594">
        <v>50.87</v>
      </c>
      <c r="AA349" s="673">
        <f t="shared" si="5"/>
        <v>46.669724770642198</v>
      </c>
    </row>
    <row r="350" spans="1:27" ht="15.95" customHeight="1" x14ac:dyDescent="0.25">
      <c r="A350" s="708"/>
      <c r="B350" s="81" t="s">
        <v>397</v>
      </c>
      <c r="C350" s="289">
        <v>3.8</v>
      </c>
      <c r="D350" s="290">
        <v>1.4E-2</v>
      </c>
      <c r="E350" s="291">
        <v>1.58</v>
      </c>
      <c r="F350" s="292">
        <v>426</v>
      </c>
      <c r="G350" s="293" t="s">
        <v>38</v>
      </c>
      <c r="H350" s="294">
        <v>7</v>
      </c>
      <c r="I350" s="295" t="s">
        <v>599</v>
      </c>
      <c r="J350" s="295"/>
      <c r="K350" s="294">
        <v>49</v>
      </c>
      <c r="L350" s="294">
        <v>1985</v>
      </c>
      <c r="M350" s="296">
        <v>21.614000000000001</v>
      </c>
      <c r="N350" s="296">
        <v>2.8820000000000001</v>
      </c>
      <c r="O350" s="296">
        <v>1.548</v>
      </c>
      <c r="P350" s="296">
        <v>0.28000000000000003</v>
      </c>
      <c r="Q350" s="296">
        <v>5.0709999999999997</v>
      </c>
      <c r="R350" s="296">
        <v>11.833</v>
      </c>
      <c r="S350" s="297">
        <v>2129.86</v>
      </c>
      <c r="T350" s="296">
        <v>16.904</v>
      </c>
      <c r="U350" s="297">
        <v>2129.86</v>
      </c>
      <c r="V350" s="298">
        <v>7.9360000000000003E-3</v>
      </c>
      <c r="W350" s="296">
        <v>112.92400000000001</v>
      </c>
      <c r="X350" s="299">
        <v>0.9</v>
      </c>
      <c r="Y350" s="299">
        <v>476.16</v>
      </c>
      <c r="Z350" s="594">
        <v>53.77</v>
      </c>
      <c r="AA350" s="673">
        <f t="shared" si="5"/>
        <v>49.330275229357795</v>
      </c>
    </row>
    <row r="351" spans="1:27" ht="15.95" customHeight="1" x14ac:dyDescent="0.25">
      <c r="A351" s="708"/>
      <c r="B351" s="81" t="s">
        <v>397</v>
      </c>
      <c r="C351" s="289">
        <v>3.8</v>
      </c>
      <c r="D351" s="290">
        <v>1.4E-2</v>
      </c>
      <c r="E351" s="291">
        <v>1.58</v>
      </c>
      <c r="F351" s="292">
        <v>426</v>
      </c>
      <c r="G351" s="293" t="s">
        <v>38</v>
      </c>
      <c r="H351" s="294">
        <v>8</v>
      </c>
      <c r="I351" s="295" t="s">
        <v>391</v>
      </c>
      <c r="J351" s="295"/>
      <c r="K351" s="294">
        <v>32</v>
      </c>
      <c r="L351" s="294">
        <v>1964</v>
      </c>
      <c r="M351" s="296">
        <v>12.683</v>
      </c>
      <c r="N351" s="296">
        <v>0</v>
      </c>
      <c r="O351" s="296">
        <v>0</v>
      </c>
      <c r="P351" s="296">
        <v>0</v>
      </c>
      <c r="Q351" s="296">
        <v>2.2829999999999999</v>
      </c>
      <c r="R351" s="296">
        <v>10.4</v>
      </c>
      <c r="S351" s="297">
        <v>1208.74</v>
      </c>
      <c r="T351" s="296">
        <v>12.683</v>
      </c>
      <c r="U351" s="297">
        <v>1208.74</v>
      </c>
      <c r="V351" s="298">
        <v>1.0493000000000001E-2</v>
      </c>
      <c r="W351" s="296">
        <v>112.92400000000001</v>
      </c>
      <c r="X351" s="299">
        <v>1.18</v>
      </c>
      <c r="Y351" s="299">
        <v>629.58000000000004</v>
      </c>
      <c r="Z351" s="594">
        <v>71.09</v>
      </c>
      <c r="AA351" s="673">
        <f t="shared" si="5"/>
        <v>65.220183486238525</v>
      </c>
    </row>
    <row r="352" spans="1:27" ht="15.95" customHeight="1" x14ac:dyDescent="0.25">
      <c r="A352" s="708"/>
      <c r="B352" s="81" t="s">
        <v>397</v>
      </c>
      <c r="C352" s="289">
        <v>3.8</v>
      </c>
      <c r="D352" s="290">
        <v>1.4E-2</v>
      </c>
      <c r="E352" s="291">
        <v>1.58</v>
      </c>
      <c r="F352" s="292">
        <v>426</v>
      </c>
      <c r="G352" s="293" t="s">
        <v>38</v>
      </c>
      <c r="H352" s="294">
        <v>9</v>
      </c>
      <c r="I352" s="295" t="s">
        <v>600</v>
      </c>
      <c r="J352" s="295"/>
      <c r="K352" s="294">
        <v>24</v>
      </c>
      <c r="L352" s="294"/>
      <c r="M352" s="296">
        <v>10.141</v>
      </c>
      <c r="N352" s="296">
        <v>0</v>
      </c>
      <c r="O352" s="296">
        <v>0</v>
      </c>
      <c r="P352" s="296">
        <v>0</v>
      </c>
      <c r="Q352" s="296">
        <v>3.0419999999999998</v>
      </c>
      <c r="R352" s="296">
        <v>7.0990000000000002</v>
      </c>
      <c r="S352" s="297">
        <v>901.92</v>
      </c>
      <c r="T352" s="296">
        <v>10.141</v>
      </c>
      <c r="U352" s="297">
        <v>901.92</v>
      </c>
      <c r="V352" s="298">
        <v>1.1243E-2</v>
      </c>
      <c r="W352" s="296">
        <v>112.92400000000001</v>
      </c>
      <c r="X352" s="299">
        <v>1.27</v>
      </c>
      <c r="Y352" s="299">
        <v>674.58</v>
      </c>
      <c r="Z352" s="594">
        <v>76.180000000000007</v>
      </c>
      <c r="AA352" s="673">
        <f t="shared" si="5"/>
        <v>69.88990825688073</v>
      </c>
    </row>
    <row r="353" spans="1:27" ht="15.95" customHeight="1" x14ac:dyDescent="0.25">
      <c r="A353" s="708"/>
      <c r="B353" s="81" t="s">
        <v>397</v>
      </c>
      <c r="C353" s="289">
        <v>3.8</v>
      </c>
      <c r="D353" s="290">
        <v>1.4E-2</v>
      </c>
      <c r="E353" s="291">
        <v>1.58</v>
      </c>
      <c r="F353" s="292">
        <v>426</v>
      </c>
      <c r="G353" s="293" t="s">
        <v>38</v>
      </c>
      <c r="H353" s="294">
        <v>10</v>
      </c>
      <c r="I353" s="295" t="s">
        <v>390</v>
      </c>
      <c r="J353" s="295"/>
      <c r="K353" s="294">
        <v>48</v>
      </c>
      <c r="L353" s="294">
        <v>1965</v>
      </c>
      <c r="M353" s="296">
        <v>25.456</v>
      </c>
      <c r="N353" s="296">
        <v>3.016</v>
      </c>
      <c r="O353" s="296">
        <v>0.17100000000000001</v>
      </c>
      <c r="P353" s="296">
        <v>0.248</v>
      </c>
      <c r="Q353" s="296">
        <v>7.2670000000000003</v>
      </c>
      <c r="R353" s="296">
        <v>14.754</v>
      </c>
      <c r="S353" s="297">
        <v>1893.3</v>
      </c>
      <c r="T353" s="296">
        <v>22.021000000000001</v>
      </c>
      <c r="U353" s="297">
        <v>1893.3</v>
      </c>
      <c r="V353" s="298">
        <v>1.163E-2</v>
      </c>
      <c r="W353" s="296">
        <v>112.92400000000001</v>
      </c>
      <c r="X353" s="299">
        <v>1.31</v>
      </c>
      <c r="Y353" s="299">
        <v>697.8</v>
      </c>
      <c r="Z353" s="594">
        <v>78.8</v>
      </c>
      <c r="AA353" s="673">
        <f t="shared" si="5"/>
        <v>72.293577981651367</v>
      </c>
    </row>
    <row r="354" spans="1:27" ht="15.95" customHeight="1" x14ac:dyDescent="0.25">
      <c r="A354" s="708"/>
      <c r="B354" s="81" t="s">
        <v>601</v>
      </c>
      <c r="C354" s="289">
        <v>3.8</v>
      </c>
      <c r="D354" s="290">
        <v>1.4E-2</v>
      </c>
      <c r="E354" s="291">
        <v>1.58</v>
      </c>
      <c r="F354" s="292">
        <v>426</v>
      </c>
      <c r="G354" s="93" t="s">
        <v>43</v>
      </c>
      <c r="H354" s="94">
        <v>2</v>
      </c>
      <c r="I354" s="95" t="s">
        <v>602</v>
      </c>
      <c r="J354" s="95"/>
      <c r="K354" s="94">
        <v>36</v>
      </c>
      <c r="L354" s="94"/>
      <c r="M354" s="96">
        <v>14.493</v>
      </c>
      <c r="N354" s="96">
        <v>0.76600000000000001</v>
      </c>
      <c r="O354" s="96">
        <v>4.96</v>
      </c>
      <c r="P354" s="96">
        <v>0.30499999999999999</v>
      </c>
      <c r="Q354" s="96">
        <v>2.5390000000000001</v>
      </c>
      <c r="R354" s="96">
        <v>5.923</v>
      </c>
      <c r="S354" s="97">
        <v>1517.73</v>
      </c>
      <c r="T354" s="96">
        <v>8.4619999999999997</v>
      </c>
      <c r="U354" s="97">
        <v>1517.73</v>
      </c>
      <c r="V354" s="98">
        <v>5.5750000000000001E-3</v>
      </c>
      <c r="W354" s="96">
        <v>112.92400000000001</v>
      </c>
      <c r="X354" s="99">
        <v>0.63</v>
      </c>
      <c r="Y354" s="99">
        <v>334.5</v>
      </c>
      <c r="Z354" s="656">
        <v>37.770000000000003</v>
      </c>
      <c r="AA354" s="673">
        <f t="shared" si="5"/>
        <v>34.651376146788991</v>
      </c>
    </row>
    <row r="355" spans="1:27" ht="15.95" customHeight="1" x14ac:dyDescent="0.25">
      <c r="A355" s="708"/>
      <c r="B355" s="81" t="s">
        <v>397</v>
      </c>
      <c r="C355" s="289">
        <v>3.8</v>
      </c>
      <c r="D355" s="290">
        <v>1.4E-2</v>
      </c>
      <c r="E355" s="291">
        <v>1.58</v>
      </c>
      <c r="F355" s="292">
        <v>426</v>
      </c>
      <c r="G355" s="93" t="s">
        <v>43</v>
      </c>
      <c r="H355" s="94">
        <v>7</v>
      </c>
      <c r="I355" s="95" t="s">
        <v>393</v>
      </c>
      <c r="J355" s="95"/>
      <c r="K355" s="94">
        <v>45</v>
      </c>
      <c r="L355" s="94">
        <v>1991</v>
      </c>
      <c r="M355" s="96">
        <v>53.762</v>
      </c>
      <c r="N355" s="96">
        <v>5.0620000000000003</v>
      </c>
      <c r="O355" s="96">
        <v>9.2129999999999992</v>
      </c>
      <c r="P355" s="96">
        <v>-1.2999999999999999E-2</v>
      </c>
      <c r="Q355" s="96">
        <v>7.11</v>
      </c>
      <c r="R355" s="96">
        <v>32.39</v>
      </c>
      <c r="S355" s="97">
        <v>2977.8</v>
      </c>
      <c r="T355" s="96">
        <v>39.5</v>
      </c>
      <c r="U355" s="97">
        <v>2912.46</v>
      </c>
      <c r="V355" s="98">
        <v>1.3509E-2</v>
      </c>
      <c r="W355" s="96">
        <v>112.92400000000001</v>
      </c>
      <c r="X355" s="99">
        <v>1.53</v>
      </c>
      <c r="Y355" s="99">
        <v>810.54</v>
      </c>
      <c r="Z355" s="656">
        <v>91.53</v>
      </c>
      <c r="AA355" s="673">
        <f t="shared" si="5"/>
        <v>83.972477064220172</v>
      </c>
    </row>
    <row r="356" spans="1:27" ht="15.95" customHeight="1" x14ac:dyDescent="0.25">
      <c r="A356" s="708"/>
      <c r="B356" s="81" t="s">
        <v>397</v>
      </c>
      <c r="C356" s="289">
        <v>3.8</v>
      </c>
      <c r="D356" s="290">
        <v>1.4E-2</v>
      </c>
      <c r="E356" s="291">
        <v>1.58</v>
      </c>
      <c r="F356" s="292">
        <v>426</v>
      </c>
      <c r="G356" s="93" t="s">
        <v>43</v>
      </c>
      <c r="H356" s="94">
        <v>8</v>
      </c>
      <c r="I356" s="95" t="s">
        <v>603</v>
      </c>
      <c r="J356" s="95"/>
      <c r="K356" s="94">
        <v>14</v>
      </c>
      <c r="L356" s="94">
        <v>1992</v>
      </c>
      <c r="M356" s="96">
        <v>20.274000000000001</v>
      </c>
      <c r="N356" s="96">
        <v>1.115</v>
      </c>
      <c r="O356" s="96">
        <v>2.915</v>
      </c>
      <c r="P356" s="96">
        <v>-9.5000000000000001E-2</v>
      </c>
      <c r="Q356" s="96">
        <v>2.9409999999999998</v>
      </c>
      <c r="R356" s="96">
        <v>13.398</v>
      </c>
      <c r="S356" s="97">
        <v>984.63</v>
      </c>
      <c r="T356" s="96">
        <v>16.338999999999999</v>
      </c>
      <c r="U356" s="97">
        <v>889.41</v>
      </c>
      <c r="V356" s="98">
        <v>1.805E-2</v>
      </c>
      <c r="W356" s="96">
        <v>112.92400000000001</v>
      </c>
      <c r="X356" s="99">
        <v>2.04</v>
      </c>
      <c r="Y356" s="99">
        <v>1083</v>
      </c>
      <c r="Z356" s="656">
        <v>122.3</v>
      </c>
      <c r="AA356" s="673">
        <f t="shared" si="5"/>
        <v>112.20183486238531</v>
      </c>
    </row>
    <row r="357" spans="1:27" ht="15.95" customHeight="1" x14ac:dyDescent="0.25">
      <c r="A357" s="708"/>
      <c r="B357" s="81" t="s">
        <v>397</v>
      </c>
      <c r="C357" s="289">
        <v>3.8</v>
      </c>
      <c r="D357" s="290">
        <v>1.4E-2</v>
      </c>
      <c r="E357" s="291">
        <v>1.58</v>
      </c>
      <c r="F357" s="292">
        <v>426</v>
      </c>
      <c r="G357" s="93" t="s">
        <v>43</v>
      </c>
      <c r="H357" s="94">
        <v>10</v>
      </c>
      <c r="I357" s="95" t="s">
        <v>604</v>
      </c>
      <c r="J357" s="95"/>
      <c r="K357" s="94">
        <v>5</v>
      </c>
      <c r="L357" s="94"/>
      <c r="M357" s="96">
        <v>6.5129999999999999</v>
      </c>
      <c r="N357" s="96">
        <v>0.158</v>
      </c>
      <c r="O357" s="96">
        <v>1.2649999999999999</v>
      </c>
      <c r="P357" s="96">
        <v>4.5999999999999999E-2</v>
      </c>
      <c r="Q357" s="96">
        <v>1.474</v>
      </c>
      <c r="R357" s="96">
        <v>3.57</v>
      </c>
      <c r="S357" s="97">
        <v>236.33</v>
      </c>
      <c r="T357" s="96">
        <v>5.0439999999999996</v>
      </c>
      <c r="U357" s="97">
        <v>236.33</v>
      </c>
      <c r="V357" s="98">
        <v>2.1342E-2</v>
      </c>
      <c r="W357" s="96">
        <v>112.92400000000001</v>
      </c>
      <c r="X357" s="99">
        <v>2.41</v>
      </c>
      <c r="Y357" s="99">
        <v>1280.52</v>
      </c>
      <c r="Z357" s="656">
        <v>144.6</v>
      </c>
      <c r="AA357" s="673">
        <f t="shared" si="5"/>
        <v>132.66055045871559</v>
      </c>
    </row>
    <row r="358" spans="1:27" ht="15.95" customHeight="1" x14ac:dyDescent="0.25">
      <c r="A358" s="708"/>
      <c r="B358" s="81" t="s">
        <v>601</v>
      </c>
      <c r="C358" s="289">
        <v>3.8</v>
      </c>
      <c r="D358" s="290">
        <v>1.4E-2</v>
      </c>
      <c r="E358" s="291">
        <v>1.58</v>
      </c>
      <c r="F358" s="292">
        <v>426</v>
      </c>
      <c r="G358" s="100" t="s">
        <v>45</v>
      </c>
      <c r="H358" s="101">
        <v>1</v>
      </c>
      <c r="I358" s="102" t="s">
        <v>605</v>
      </c>
      <c r="J358" s="102"/>
      <c r="K358" s="101">
        <v>36</v>
      </c>
      <c r="L358" s="101">
        <v>1979</v>
      </c>
      <c r="M358" s="103">
        <v>15.702</v>
      </c>
      <c r="N358" s="103">
        <v>0.29699999999999999</v>
      </c>
      <c r="O358" s="103">
        <v>5.76</v>
      </c>
      <c r="P358" s="103">
        <v>-9.2999999999999999E-2</v>
      </c>
      <c r="Q358" s="103">
        <v>3.214</v>
      </c>
      <c r="R358" s="103">
        <v>6.524</v>
      </c>
      <c r="S358" s="104">
        <v>1507.77</v>
      </c>
      <c r="T358" s="103">
        <v>9.7379999999999995</v>
      </c>
      <c r="U358" s="104">
        <v>1507.77</v>
      </c>
      <c r="V358" s="105">
        <v>6.4580000000000002E-3</v>
      </c>
      <c r="W358" s="103">
        <v>112.92400000000001</v>
      </c>
      <c r="X358" s="106">
        <v>0.73</v>
      </c>
      <c r="Y358" s="106">
        <v>387.48</v>
      </c>
      <c r="Z358" s="595">
        <v>43.76</v>
      </c>
      <c r="AA358" s="673">
        <f t="shared" si="5"/>
        <v>40.146788990825684</v>
      </c>
    </row>
    <row r="359" spans="1:27" ht="15.95" customHeight="1" x14ac:dyDescent="0.25">
      <c r="A359" s="708"/>
      <c r="B359" s="81" t="s">
        <v>397</v>
      </c>
      <c r="C359" s="289">
        <v>3.8</v>
      </c>
      <c r="D359" s="290">
        <v>1.4E-2</v>
      </c>
      <c r="E359" s="291">
        <v>1.58</v>
      </c>
      <c r="F359" s="292">
        <v>426</v>
      </c>
      <c r="G359" s="100" t="s">
        <v>45</v>
      </c>
      <c r="H359" s="101">
        <v>2</v>
      </c>
      <c r="I359" s="102" t="s">
        <v>606</v>
      </c>
      <c r="J359" s="102"/>
      <c r="K359" s="101">
        <v>90</v>
      </c>
      <c r="L359" s="101">
        <v>1975</v>
      </c>
      <c r="M359" s="103">
        <v>48.622999999999998</v>
      </c>
      <c r="N359" s="103">
        <v>6.6349999999999998</v>
      </c>
      <c r="O359" s="103">
        <v>10.385</v>
      </c>
      <c r="P359" s="103">
        <v>1.474</v>
      </c>
      <c r="Q359" s="103">
        <v>0</v>
      </c>
      <c r="R359" s="103">
        <v>30.129000000000001</v>
      </c>
      <c r="S359" s="104">
        <v>4547.75</v>
      </c>
      <c r="T359" s="103">
        <v>30.129000000000001</v>
      </c>
      <c r="U359" s="104">
        <v>4547.75</v>
      </c>
      <c r="V359" s="105">
        <v>6.6249999999999998E-3</v>
      </c>
      <c r="W359" s="103">
        <v>112.92400000000001</v>
      </c>
      <c r="X359" s="106">
        <v>0.75</v>
      </c>
      <c r="Y359" s="106">
        <v>397.5</v>
      </c>
      <c r="Z359" s="595">
        <v>44.89</v>
      </c>
      <c r="AA359" s="673">
        <f t="shared" si="5"/>
        <v>41.183486238532105</v>
      </c>
    </row>
    <row r="360" spans="1:27" ht="15.95" customHeight="1" x14ac:dyDescent="0.25">
      <c r="A360" s="708"/>
      <c r="B360" s="81" t="s">
        <v>397</v>
      </c>
      <c r="C360" s="289">
        <v>3.8</v>
      </c>
      <c r="D360" s="290">
        <v>1.4E-2</v>
      </c>
      <c r="E360" s="291">
        <v>1.58</v>
      </c>
      <c r="F360" s="292">
        <v>426</v>
      </c>
      <c r="G360" s="100" t="s">
        <v>45</v>
      </c>
      <c r="H360" s="101">
        <v>3</v>
      </c>
      <c r="I360" s="102" t="s">
        <v>607</v>
      </c>
      <c r="J360" s="102"/>
      <c r="K360" s="101">
        <v>45</v>
      </c>
      <c r="L360" s="101">
        <v>1991</v>
      </c>
      <c r="M360" s="103">
        <v>30.725000000000001</v>
      </c>
      <c r="N360" s="103">
        <v>2.81</v>
      </c>
      <c r="O360" s="103">
        <v>6.7359999999999998</v>
      </c>
      <c r="P360" s="103">
        <v>-5.0000000000000001E-3</v>
      </c>
      <c r="Q360" s="103">
        <v>9.5329999999999995</v>
      </c>
      <c r="R360" s="103">
        <v>11.651</v>
      </c>
      <c r="S360" s="104">
        <v>3006.6</v>
      </c>
      <c r="T360" s="103">
        <v>21.184000000000001</v>
      </c>
      <c r="U360" s="104">
        <v>3006.6</v>
      </c>
      <c r="V360" s="105">
        <v>7.0460000000000002E-3</v>
      </c>
      <c r="W360" s="103">
        <v>112.92400000000001</v>
      </c>
      <c r="X360" s="106">
        <v>0.8</v>
      </c>
      <c r="Y360" s="106">
        <v>422.76</v>
      </c>
      <c r="Z360" s="595">
        <v>47.74</v>
      </c>
      <c r="AA360" s="673">
        <f t="shared" si="5"/>
        <v>43.798165137614674</v>
      </c>
    </row>
    <row r="361" spans="1:27" ht="15.95" customHeight="1" x14ac:dyDescent="0.25">
      <c r="A361" s="708"/>
      <c r="B361" s="81" t="s">
        <v>397</v>
      </c>
      <c r="C361" s="289">
        <v>3.8</v>
      </c>
      <c r="D361" s="290">
        <v>1.4E-2</v>
      </c>
      <c r="E361" s="291">
        <v>1.58</v>
      </c>
      <c r="F361" s="292">
        <v>426</v>
      </c>
      <c r="G361" s="100" t="s">
        <v>45</v>
      </c>
      <c r="H361" s="101">
        <v>4</v>
      </c>
      <c r="I361" s="102" t="s">
        <v>608</v>
      </c>
      <c r="J361" s="102"/>
      <c r="K361" s="101">
        <v>45</v>
      </c>
      <c r="L361" s="101"/>
      <c r="M361" s="103">
        <v>58.642000000000003</v>
      </c>
      <c r="N361" s="103">
        <v>3.919</v>
      </c>
      <c r="O361" s="103">
        <v>8.5340000000000007</v>
      </c>
      <c r="P361" s="103">
        <v>-9.4E-2</v>
      </c>
      <c r="Q361" s="103">
        <v>8.0549999999999997</v>
      </c>
      <c r="R361" s="103">
        <v>38.228000000000002</v>
      </c>
      <c r="S361" s="104">
        <v>2980.79</v>
      </c>
      <c r="T361" s="103">
        <v>46.283000000000001</v>
      </c>
      <c r="U361" s="104">
        <v>2980.79</v>
      </c>
      <c r="V361" s="105">
        <v>1.5526E-2</v>
      </c>
      <c r="W361" s="103">
        <v>112.92400000000001</v>
      </c>
      <c r="X361" s="106">
        <v>1.75</v>
      </c>
      <c r="Y361" s="106">
        <v>931.56</v>
      </c>
      <c r="Z361" s="595">
        <v>105.2</v>
      </c>
      <c r="AA361" s="673">
        <f t="shared" si="5"/>
        <v>96.513761467889907</v>
      </c>
    </row>
    <row r="362" spans="1:27" ht="15.95" customHeight="1" x14ac:dyDescent="0.25">
      <c r="A362" s="708"/>
      <c r="B362" s="81" t="s">
        <v>397</v>
      </c>
      <c r="C362" s="289">
        <v>3.8</v>
      </c>
      <c r="D362" s="290">
        <v>1.4E-2</v>
      </c>
      <c r="E362" s="291">
        <v>1.58</v>
      </c>
      <c r="F362" s="292">
        <v>426</v>
      </c>
      <c r="G362" s="100" t="s">
        <v>45</v>
      </c>
      <c r="H362" s="101">
        <v>5</v>
      </c>
      <c r="I362" s="102" t="s">
        <v>609</v>
      </c>
      <c r="J362" s="102"/>
      <c r="K362" s="101">
        <v>11</v>
      </c>
      <c r="L362" s="101"/>
      <c r="M362" s="103">
        <v>16.234999999999999</v>
      </c>
      <c r="N362" s="103">
        <v>0.73099999999999998</v>
      </c>
      <c r="O362" s="103">
        <v>3.0950000000000002</v>
      </c>
      <c r="P362" s="103">
        <v>3.4000000000000002E-2</v>
      </c>
      <c r="Q362" s="103">
        <v>0</v>
      </c>
      <c r="R362" s="103">
        <v>12.375</v>
      </c>
      <c r="S362" s="104">
        <v>779.41</v>
      </c>
      <c r="T362" s="103">
        <v>12.375</v>
      </c>
      <c r="U362" s="104">
        <v>779.41</v>
      </c>
      <c r="V362" s="105">
        <v>1.5876999999999999E-2</v>
      </c>
      <c r="W362" s="103">
        <v>112.92400000000001</v>
      </c>
      <c r="X362" s="106">
        <v>1.79</v>
      </c>
      <c r="Y362" s="106">
        <v>952.62</v>
      </c>
      <c r="Z362" s="595">
        <v>107.57</v>
      </c>
      <c r="AA362" s="673">
        <f t="shared" si="5"/>
        <v>98.688073394495405</v>
      </c>
    </row>
    <row r="363" spans="1:27" ht="15.95" customHeight="1" x14ac:dyDescent="0.25">
      <c r="A363" s="708"/>
      <c r="B363" s="81" t="s">
        <v>397</v>
      </c>
      <c r="C363" s="289">
        <v>3.8</v>
      </c>
      <c r="D363" s="290">
        <v>1.4E-2</v>
      </c>
      <c r="E363" s="291">
        <v>1.58</v>
      </c>
      <c r="F363" s="292">
        <v>426</v>
      </c>
      <c r="G363" s="100" t="s">
        <v>45</v>
      </c>
      <c r="H363" s="101">
        <v>6</v>
      </c>
      <c r="I363" s="102" t="s">
        <v>376</v>
      </c>
      <c r="J363" s="102"/>
      <c r="K363" s="101">
        <v>25</v>
      </c>
      <c r="L363" s="101">
        <v>1989</v>
      </c>
      <c r="M363" s="103">
        <v>28.277999999999999</v>
      </c>
      <c r="N363" s="103">
        <v>1.006</v>
      </c>
      <c r="O363" s="103">
        <v>4.4800000000000004</v>
      </c>
      <c r="P363" s="103">
        <v>0.218</v>
      </c>
      <c r="Q363" s="103">
        <v>0</v>
      </c>
      <c r="R363" s="103">
        <v>22.574000000000002</v>
      </c>
      <c r="S363" s="104">
        <v>1420.76</v>
      </c>
      <c r="T363" s="103">
        <v>22.574000000000002</v>
      </c>
      <c r="U363" s="104">
        <v>1420.76</v>
      </c>
      <c r="V363" s="105">
        <v>1.5887999999999999E-2</v>
      </c>
      <c r="W363" s="103">
        <v>112.92400000000001</v>
      </c>
      <c r="X363" s="106">
        <v>1.79</v>
      </c>
      <c r="Y363" s="106">
        <v>953.28</v>
      </c>
      <c r="Z363" s="595">
        <v>107.65</v>
      </c>
      <c r="AA363" s="673">
        <f t="shared" si="5"/>
        <v>98.761467889908261</v>
      </c>
    </row>
    <row r="364" spans="1:27" ht="15.95" customHeight="1" x14ac:dyDescent="0.25">
      <c r="A364" s="708"/>
      <c r="B364" s="81" t="s">
        <v>397</v>
      </c>
      <c r="C364" s="289">
        <v>3.8</v>
      </c>
      <c r="D364" s="290">
        <v>1.4E-2</v>
      </c>
      <c r="E364" s="291">
        <v>1.58</v>
      </c>
      <c r="F364" s="292">
        <v>426</v>
      </c>
      <c r="G364" s="100" t="s">
        <v>45</v>
      </c>
      <c r="H364" s="101">
        <v>7</v>
      </c>
      <c r="I364" s="102" t="s">
        <v>610</v>
      </c>
      <c r="J364" s="102"/>
      <c r="K364" s="101">
        <v>30</v>
      </c>
      <c r="L364" s="101">
        <v>1989</v>
      </c>
      <c r="M364" s="103">
        <v>41.960999999999999</v>
      </c>
      <c r="N364" s="103">
        <v>2.5830000000000002</v>
      </c>
      <c r="O364" s="103">
        <v>6.8369999999999997</v>
      </c>
      <c r="P364" s="103">
        <v>0.17100000000000001</v>
      </c>
      <c r="Q364" s="103">
        <v>5.827</v>
      </c>
      <c r="R364" s="103">
        <v>26.542999999999999</v>
      </c>
      <c r="S364" s="104">
        <v>2027.56</v>
      </c>
      <c r="T364" s="103">
        <v>32.369999999999997</v>
      </c>
      <c r="U364" s="104">
        <v>2027.56</v>
      </c>
      <c r="V364" s="105">
        <v>1.5965E-2</v>
      </c>
      <c r="W364" s="103">
        <v>112.92400000000001</v>
      </c>
      <c r="X364" s="106">
        <v>1.8</v>
      </c>
      <c r="Y364" s="106">
        <v>957.9</v>
      </c>
      <c r="Z364" s="595">
        <v>108.17</v>
      </c>
      <c r="AA364" s="673">
        <f t="shared" si="5"/>
        <v>99.238532110091739</v>
      </c>
    </row>
    <row r="365" spans="1:27" ht="15.95" customHeight="1" x14ac:dyDescent="0.25">
      <c r="A365" s="708"/>
      <c r="B365" s="81" t="s">
        <v>397</v>
      </c>
      <c r="C365" s="289">
        <v>3.8</v>
      </c>
      <c r="D365" s="290">
        <v>1.4E-2</v>
      </c>
      <c r="E365" s="291">
        <v>1.58</v>
      </c>
      <c r="F365" s="292">
        <v>426</v>
      </c>
      <c r="G365" s="100" t="s">
        <v>45</v>
      </c>
      <c r="H365" s="101">
        <v>8</v>
      </c>
      <c r="I365" s="102" t="s">
        <v>611</v>
      </c>
      <c r="J365" s="102"/>
      <c r="K365" s="101">
        <v>20</v>
      </c>
      <c r="L365" s="101"/>
      <c r="M365" s="103">
        <v>24.532</v>
      </c>
      <c r="N365" s="103">
        <v>0</v>
      </c>
      <c r="O365" s="103">
        <v>0</v>
      </c>
      <c r="P365" s="103">
        <v>0</v>
      </c>
      <c r="Q365" s="103">
        <v>4.4160000000000004</v>
      </c>
      <c r="R365" s="103">
        <v>20.116</v>
      </c>
      <c r="S365" s="104">
        <v>1223.56</v>
      </c>
      <c r="T365" s="103">
        <v>24.532</v>
      </c>
      <c r="U365" s="104">
        <v>1223.56</v>
      </c>
      <c r="V365" s="105">
        <v>2.0049000000000001E-2</v>
      </c>
      <c r="W365" s="103">
        <v>112.92400000000001</v>
      </c>
      <c r="X365" s="106">
        <v>2.2599999999999998</v>
      </c>
      <c r="Y365" s="106">
        <v>1202.94</v>
      </c>
      <c r="Z365" s="595">
        <v>135.84</v>
      </c>
      <c r="AA365" s="673">
        <f t="shared" si="5"/>
        <v>124.62385321100916</v>
      </c>
    </row>
    <row r="366" spans="1:27" ht="15.95" customHeight="1" x14ac:dyDescent="0.25">
      <c r="A366" s="708"/>
      <c r="B366" s="81" t="s">
        <v>397</v>
      </c>
      <c r="C366" s="289">
        <v>3.8</v>
      </c>
      <c r="D366" s="290">
        <v>1.4E-2</v>
      </c>
      <c r="E366" s="291">
        <v>1.58</v>
      </c>
      <c r="F366" s="292">
        <v>426</v>
      </c>
      <c r="G366" s="100" t="s">
        <v>45</v>
      </c>
      <c r="H366" s="101">
        <v>9</v>
      </c>
      <c r="I366" s="102" t="s">
        <v>394</v>
      </c>
      <c r="J366" s="102"/>
      <c r="K366" s="101">
        <v>45</v>
      </c>
      <c r="L366" s="101">
        <v>1987</v>
      </c>
      <c r="M366" s="103">
        <v>73.998999999999995</v>
      </c>
      <c r="N366" s="103">
        <v>4.6669999999999998</v>
      </c>
      <c r="O366" s="103">
        <v>10.304</v>
      </c>
      <c r="P366" s="103">
        <v>0.17799999999999999</v>
      </c>
      <c r="Q366" s="103">
        <v>10.593</v>
      </c>
      <c r="R366" s="103">
        <v>48.256999999999998</v>
      </c>
      <c r="S366" s="104">
        <v>2966.64</v>
      </c>
      <c r="T366" s="103">
        <v>58.85</v>
      </c>
      <c r="U366" s="104">
        <v>2900.56</v>
      </c>
      <c r="V366" s="105">
        <v>2.0208E-2</v>
      </c>
      <c r="W366" s="103">
        <v>112.92400000000001</v>
      </c>
      <c r="X366" s="106">
        <v>2.2799999999999998</v>
      </c>
      <c r="Y366" s="106">
        <v>1212.48</v>
      </c>
      <c r="Z366" s="595">
        <v>136.91999999999999</v>
      </c>
      <c r="AA366" s="673">
        <f t="shared" si="5"/>
        <v>125.61467889908255</v>
      </c>
    </row>
    <row r="367" spans="1:27" ht="15.95" customHeight="1" x14ac:dyDescent="0.25">
      <c r="A367" s="708"/>
      <c r="B367" s="81" t="s">
        <v>397</v>
      </c>
      <c r="C367" s="289">
        <v>3.8</v>
      </c>
      <c r="D367" s="290">
        <v>1.4E-2</v>
      </c>
      <c r="E367" s="291">
        <v>1.58</v>
      </c>
      <c r="F367" s="292">
        <v>426</v>
      </c>
      <c r="G367" s="100" t="s">
        <v>45</v>
      </c>
      <c r="H367" s="101">
        <v>10</v>
      </c>
      <c r="I367" s="102" t="s">
        <v>612</v>
      </c>
      <c r="J367" s="102"/>
      <c r="K367" s="101">
        <v>55</v>
      </c>
      <c r="L367" s="101">
        <v>1970</v>
      </c>
      <c r="M367" s="103">
        <v>55.521000000000001</v>
      </c>
      <c r="N367" s="103">
        <v>3.5310000000000001</v>
      </c>
      <c r="O367" s="103">
        <v>0.57299999999999995</v>
      </c>
      <c r="P367" s="103">
        <v>-1.2E-2</v>
      </c>
      <c r="Q367" s="103">
        <v>0</v>
      </c>
      <c r="R367" s="103">
        <v>51.429000000000002</v>
      </c>
      <c r="S367" s="104">
        <v>2476.41</v>
      </c>
      <c r="T367" s="103">
        <v>51.429000000000002</v>
      </c>
      <c r="U367" s="104">
        <v>2476.41</v>
      </c>
      <c r="V367" s="105">
        <v>2.0767000000000001E-2</v>
      </c>
      <c r="W367" s="103">
        <v>112.92400000000001</v>
      </c>
      <c r="X367" s="106">
        <v>2.35</v>
      </c>
      <c r="Y367" s="106">
        <v>1246.02</v>
      </c>
      <c r="Z367" s="595">
        <v>140.71</v>
      </c>
      <c r="AA367" s="673">
        <f t="shared" si="5"/>
        <v>129.09174311926606</v>
      </c>
    </row>
    <row r="368" spans="1:27" ht="15.95" customHeight="1" x14ac:dyDescent="0.25">
      <c r="A368" s="708"/>
      <c r="B368" s="81" t="s">
        <v>397</v>
      </c>
      <c r="C368" s="289">
        <v>3.8</v>
      </c>
      <c r="D368" s="290">
        <v>1.4E-2</v>
      </c>
      <c r="E368" s="291">
        <v>1.58</v>
      </c>
      <c r="F368" s="292">
        <v>426</v>
      </c>
      <c r="G368" s="107" t="s">
        <v>46</v>
      </c>
      <c r="H368" s="108">
        <v>1</v>
      </c>
      <c r="I368" s="109" t="s">
        <v>613</v>
      </c>
      <c r="J368" s="109"/>
      <c r="K368" s="108">
        <v>19</v>
      </c>
      <c r="L368" s="108"/>
      <c r="M368" s="110">
        <v>9.6720000000000006</v>
      </c>
      <c r="N368" s="110">
        <v>0</v>
      </c>
      <c r="O368" s="110">
        <v>0</v>
      </c>
      <c r="P368" s="110">
        <v>0</v>
      </c>
      <c r="Q368" s="110">
        <v>1.7410000000000001</v>
      </c>
      <c r="R368" s="110">
        <v>7.931</v>
      </c>
      <c r="S368" s="111">
        <v>1239.1300000000001</v>
      </c>
      <c r="T368" s="110">
        <v>9.6720000000000006</v>
      </c>
      <c r="U368" s="111">
        <v>1239.1300000000001</v>
      </c>
      <c r="V368" s="112">
        <v>7.8050000000000003E-3</v>
      </c>
      <c r="W368" s="110">
        <v>112.92400000000001</v>
      </c>
      <c r="X368" s="113">
        <v>0.88</v>
      </c>
      <c r="Y368" s="113">
        <v>468.3</v>
      </c>
      <c r="Z368" s="592">
        <v>52.88</v>
      </c>
      <c r="AA368" s="673">
        <f t="shared" si="5"/>
        <v>48.513761467889907</v>
      </c>
    </row>
    <row r="369" spans="1:27" ht="15.95" customHeight="1" x14ac:dyDescent="0.25">
      <c r="A369" s="708"/>
      <c r="B369" s="81" t="s">
        <v>397</v>
      </c>
      <c r="C369" s="289">
        <v>3.8</v>
      </c>
      <c r="D369" s="290">
        <v>1.4E-2</v>
      </c>
      <c r="E369" s="291">
        <v>1.58</v>
      </c>
      <c r="F369" s="292">
        <v>426</v>
      </c>
      <c r="G369" s="107" t="s">
        <v>46</v>
      </c>
      <c r="H369" s="108">
        <v>2</v>
      </c>
      <c r="I369" s="109" t="s">
        <v>614</v>
      </c>
      <c r="J369" s="109"/>
      <c r="K369" s="108">
        <v>12</v>
      </c>
      <c r="L369" s="108">
        <v>1960</v>
      </c>
      <c r="M369" s="110">
        <v>5.7850000000000001</v>
      </c>
      <c r="N369" s="110">
        <v>0.36499999999999999</v>
      </c>
      <c r="O369" s="110">
        <v>0.97099999999999997</v>
      </c>
      <c r="P369" s="110">
        <v>4.2999999999999997E-2</v>
      </c>
      <c r="Q369" s="110">
        <v>0</v>
      </c>
      <c r="R369" s="110">
        <v>4.4059999999999997</v>
      </c>
      <c r="S369" s="111">
        <v>519.97</v>
      </c>
      <c r="T369" s="110">
        <v>4.4059999999999997</v>
      </c>
      <c r="U369" s="111">
        <v>519.97</v>
      </c>
      <c r="V369" s="112">
        <v>8.4729999999999996E-3</v>
      </c>
      <c r="W369" s="110">
        <v>112.92400000000001</v>
      </c>
      <c r="X369" s="113">
        <v>0.96</v>
      </c>
      <c r="Y369" s="113">
        <v>508.38</v>
      </c>
      <c r="Z369" s="592">
        <v>57.41</v>
      </c>
      <c r="AA369" s="673">
        <f t="shared" si="5"/>
        <v>52.669724770642198</v>
      </c>
    </row>
    <row r="370" spans="1:27" ht="15.95" customHeight="1" x14ac:dyDescent="0.25">
      <c r="A370" s="708"/>
      <c r="B370" s="81" t="s">
        <v>397</v>
      </c>
      <c r="C370" s="289">
        <v>3.8</v>
      </c>
      <c r="D370" s="290">
        <v>1.4E-2</v>
      </c>
      <c r="E370" s="291">
        <v>1.58</v>
      </c>
      <c r="F370" s="292">
        <v>426</v>
      </c>
      <c r="G370" s="107" t="s">
        <v>46</v>
      </c>
      <c r="H370" s="108">
        <v>3</v>
      </c>
      <c r="I370" s="109" t="s">
        <v>615</v>
      </c>
      <c r="J370" s="109"/>
      <c r="K370" s="108">
        <v>5</v>
      </c>
      <c r="L370" s="108">
        <v>1924</v>
      </c>
      <c r="M370" s="110">
        <v>2.133</v>
      </c>
      <c r="N370" s="110">
        <v>0</v>
      </c>
      <c r="O370" s="110">
        <v>0</v>
      </c>
      <c r="P370" s="110">
        <v>0</v>
      </c>
      <c r="Q370" s="110">
        <v>0</v>
      </c>
      <c r="R370" s="110">
        <v>2.133</v>
      </c>
      <c r="S370" s="111">
        <v>204</v>
      </c>
      <c r="T370" s="110">
        <v>2.133</v>
      </c>
      <c r="U370" s="111">
        <v>204</v>
      </c>
      <c r="V370" s="112">
        <v>1.0455000000000001E-2</v>
      </c>
      <c r="W370" s="110">
        <v>112.92400000000001</v>
      </c>
      <c r="X370" s="113">
        <v>1.18</v>
      </c>
      <c r="Y370" s="113">
        <v>627.29999999999995</v>
      </c>
      <c r="Z370" s="592">
        <v>70.84</v>
      </c>
      <c r="AA370" s="673">
        <f t="shared" si="5"/>
        <v>64.990825688073386</v>
      </c>
    </row>
    <row r="371" spans="1:27" ht="15.95" customHeight="1" x14ac:dyDescent="0.25">
      <c r="A371" s="708"/>
      <c r="B371" s="81" t="s">
        <v>397</v>
      </c>
      <c r="C371" s="289">
        <v>3.8</v>
      </c>
      <c r="D371" s="290">
        <v>1.4E-2</v>
      </c>
      <c r="E371" s="291">
        <v>1.58</v>
      </c>
      <c r="F371" s="292">
        <v>426</v>
      </c>
      <c r="G371" s="107" t="s">
        <v>46</v>
      </c>
      <c r="H371" s="108">
        <v>4</v>
      </c>
      <c r="I371" s="109" t="s">
        <v>616</v>
      </c>
      <c r="J371" s="109"/>
      <c r="K371" s="108">
        <v>90</v>
      </c>
      <c r="L371" s="108">
        <v>1964</v>
      </c>
      <c r="M371" s="110">
        <v>49.39</v>
      </c>
      <c r="N371" s="110">
        <v>0</v>
      </c>
      <c r="O371" s="110">
        <v>0</v>
      </c>
      <c r="P371" s="110">
        <v>0</v>
      </c>
      <c r="Q371" s="110">
        <v>0</v>
      </c>
      <c r="R371" s="110">
        <v>49.39</v>
      </c>
      <c r="S371" s="111">
        <v>2358.8209999999999</v>
      </c>
      <c r="T371" s="110">
        <v>49.39</v>
      </c>
      <c r="U371" s="111">
        <v>2358.8209999999999</v>
      </c>
      <c r="V371" s="112">
        <v>2.0937999999999998E-2</v>
      </c>
      <c r="W371" s="110">
        <v>112.92400000000001</v>
      </c>
      <c r="X371" s="113">
        <v>2.36</v>
      </c>
      <c r="Y371" s="113">
        <v>1256.28</v>
      </c>
      <c r="Z371" s="592">
        <v>141.86000000000001</v>
      </c>
      <c r="AA371" s="673">
        <f t="shared" si="5"/>
        <v>130.14678899082568</v>
      </c>
    </row>
    <row r="372" spans="1:27" ht="15.95" customHeight="1" x14ac:dyDescent="0.25">
      <c r="A372" s="708"/>
      <c r="B372" s="81" t="s">
        <v>397</v>
      </c>
      <c r="C372" s="289">
        <v>3.8</v>
      </c>
      <c r="D372" s="290">
        <v>1.4E-2</v>
      </c>
      <c r="E372" s="291">
        <v>1.58</v>
      </c>
      <c r="F372" s="292">
        <v>426</v>
      </c>
      <c r="G372" s="107" t="s">
        <v>46</v>
      </c>
      <c r="H372" s="108">
        <v>5</v>
      </c>
      <c r="I372" s="109" t="s">
        <v>617</v>
      </c>
      <c r="J372" s="109"/>
      <c r="K372" s="108">
        <v>7</v>
      </c>
      <c r="L372" s="108"/>
      <c r="M372" s="110">
        <v>4.8280000000000003</v>
      </c>
      <c r="N372" s="110">
        <v>0</v>
      </c>
      <c r="O372" s="110">
        <v>0</v>
      </c>
      <c r="P372" s="110">
        <v>0</v>
      </c>
      <c r="Q372" s="110">
        <v>0.86899999999999999</v>
      </c>
      <c r="R372" s="110">
        <v>3.9590000000000001</v>
      </c>
      <c r="S372" s="111">
        <v>416.14</v>
      </c>
      <c r="T372" s="110">
        <v>4.8280000000000003</v>
      </c>
      <c r="U372" s="111">
        <v>230.34</v>
      </c>
      <c r="V372" s="112">
        <v>1.9275E-2</v>
      </c>
      <c r="W372" s="110">
        <v>112.92400000000001</v>
      </c>
      <c r="X372" s="113">
        <v>2.1800000000000002</v>
      </c>
      <c r="Y372" s="113">
        <v>1156.5</v>
      </c>
      <c r="Z372" s="592">
        <v>130.6</v>
      </c>
      <c r="AA372" s="673">
        <f t="shared" si="5"/>
        <v>119.81651376146787</v>
      </c>
    </row>
    <row r="373" spans="1:27" ht="15.95" customHeight="1" x14ac:dyDescent="0.25">
      <c r="A373" s="708"/>
      <c r="B373" s="81" t="s">
        <v>397</v>
      </c>
      <c r="C373" s="289">
        <v>3.8</v>
      </c>
      <c r="D373" s="290">
        <v>1.4E-2</v>
      </c>
      <c r="E373" s="291">
        <v>1.58</v>
      </c>
      <c r="F373" s="292">
        <v>426</v>
      </c>
      <c r="G373" s="107" t="s">
        <v>46</v>
      </c>
      <c r="H373" s="108">
        <v>6</v>
      </c>
      <c r="I373" s="109" t="s">
        <v>395</v>
      </c>
      <c r="J373" s="109"/>
      <c r="K373" s="108">
        <v>6</v>
      </c>
      <c r="L373" s="108">
        <v>1960</v>
      </c>
      <c r="M373" s="110">
        <v>6.8620000000000001</v>
      </c>
      <c r="N373" s="110">
        <v>0</v>
      </c>
      <c r="O373" s="110">
        <v>0</v>
      </c>
      <c r="P373" s="110">
        <v>0</v>
      </c>
      <c r="Q373" s="110">
        <v>1.181</v>
      </c>
      <c r="R373" s="110">
        <v>5.681</v>
      </c>
      <c r="S373" s="111">
        <v>316.52</v>
      </c>
      <c r="T373" s="110">
        <v>6.8620000000000001</v>
      </c>
      <c r="U373" s="111">
        <v>316.52</v>
      </c>
      <c r="V373" s="112">
        <v>2.1679E-2</v>
      </c>
      <c r="W373" s="110">
        <v>112.92400000000001</v>
      </c>
      <c r="X373" s="113">
        <v>2.4500000000000002</v>
      </c>
      <c r="Y373" s="113">
        <v>1300.74</v>
      </c>
      <c r="Z373" s="592">
        <v>146.88</v>
      </c>
      <c r="AA373" s="673">
        <f t="shared" si="5"/>
        <v>134.75229357798165</v>
      </c>
    </row>
    <row r="374" spans="1:27" ht="15.95" customHeight="1" x14ac:dyDescent="0.25">
      <c r="A374" s="708"/>
      <c r="B374" s="81" t="s">
        <v>397</v>
      </c>
      <c r="C374" s="289">
        <v>3.8</v>
      </c>
      <c r="D374" s="290">
        <v>1.4E-2</v>
      </c>
      <c r="E374" s="291">
        <v>1.58</v>
      </c>
      <c r="F374" s="292">
        <v>426</v>
      </c>
      <c r="G374" s="107" t="s">
        <v>46</v>
      </c>
      <c r="H374" s="108">
        <v>7</v>
      </c>
      <c r="I374" s="109" t="s">
        <v>618</v>
      </c>
      <c r="J374" s="109"/>
      <c r="K374" s="108">
        <v>5</v>
      </c>
      <c r="L374" s="108"/>
      <c r="M374" s="110">
        <v>9.5679999999999996</v>
      </c>
      <c r="N374" s="110">
        <v>0</v>
      </c>
      <c r="O374" s="110">
        <v>0</v>
      </c>
      <c r="P374" s="110">
        <v>0</v>
      </c>
      <c r="Q374" s="110">
        <v>0</v>
      </c>
      <c r="R374" s="110">
        <v>9.5679999999999996</v>
      </c>
      <c r="S374" s="111">
        <v>439.36</v>
      </c>
      <c r="T374" s="110">
        <v>9.5679999999999996</v>
      </c>
      <c r="U374" s="111">
        <v>439.36</v>
      </c>
      <c r="V374" s="112">
        <v>2.1777000000000001E-2</v>
      </c>
      <c r="W374" s="110">
        <v>112.92400000000001</v>
      </c>
      <c r="X374" s="113">
        <v>2.46</v>
      </c>
      <c r="Y374" s="113">
        <v>1306.6199999999999</v>
      </c>
      <c r="Z374" s="592">
        <v>147.55000000000001</v>
      </c>
      <c r="AA374" s="673">
        <f t="shared" si="5"/>
        <v>135.36697247706422</v>
      </c>
    </row>
    <row r="375" spans="1:27" ht="15.95" customHeight="1" x14ac:dyDescent="0.25">
      <c r="A375" s="708"/>
      <c r="B375" s="81" t="s">
        <v>397</v>
      </c>
      <c r="C375" s="289">
        <v>3.8</v>
      </c>
      <c r="D375" s="290">
        <v>1.4E-2</v>
      </c>
      <c r="E375" s="291">
        <v>1.58</v>
      </c>
      <c r="F375" s="292">
        <v>426</v>
      </c>
      <c r="G375" s="107" t="s">
        <v>46</v>
      </c>
      <c r="H375" s="108">
        <v>8</v>
      </c>
      <c r="I375" s="109" t="s">
        <v>619</v>
      </c>
      <c r="J375" s="109"/>
      <c r="K375" s="108">
        <v>1</v>
      </c>
      <c r="L375" s="108"/>
      <c r="M375" s="110">
        <v>1.0820000000000001</v>
      </c>
      <c r="N375" s="110">
        <v>0</v>
      </c>
      <c r="O375" s="110">
        <v>0</v>
      </c>
      <c r="P375" s="110">
        <v>0</v>
      </c>
      <c r="Q375" s="110">
        <v>0</v>
      </c>
      <c r="R375" s="110">
        <v>1.0820000000000001</v>
      </c>
      <c r="S375" s="111">
        <v>39.729999999999997</v>
      </c>
      <c r="T375" s="110">
        <v>1.0820000000000001</v>
      </c>
      <c r="U375" s="111">
        <v>39.729999999999997</v>
      </c>
      <c r="V375" s="112">
        <v>2.7233E-2</v>
      </c>
      <c r="W375" s="110">
        <v>112.92400000000001</v>
      </c>
      <c r="X375" s="113">
        <v>3.08</v>
      </c>
      <c r="Y375" s="113">
        <v>1633.98</v>
      </c>
      <c r="Z375" s="592">
        <v>184.52</v>
      </c>
      <c r="AA375" s="673">
        <f t="shared" si="5"/>
        <v>169.28440366972478</v>
      </c>
    </row>
    <row r="376" spans="1:27" ht="15.95" customHeight="1" x14ac:dyDescent="0.25">
      <c r="A376" s="708"/>
      <c r="B376" s="81" t="s">
        <v>397</v>
      </c>
      <c r="C376" s="289">
        <v>3.8</v>
      </c>
      <c r="D376" s="290">
        <v>1.4E-2</v>
      </c>
      <c r="E376" s="291">
        <v>1.58</v>
      </c>
      <c r="F376" s="292">
        <v>426</v>
      </c>
      <c r="G376" s="107" t="s">
        <v>46</v>
      </c>
      <c r="H376" s="108">
        <v>9</v>
      </c>
      <c r="I376" s="109" t="s">
        <v>396</v>
      </c>
      <c r="J376" s="109"/>
      <c r="K376" s="108">
        <v>7</v>
      </c>
      <c r="L376" s="108">
        <v>1975</v>
      </c>
      <c r="M376" s="110">
        <v>7.5460000000000003</v>
      </c>
      <c r="N376" s="110">
        <v>0.105</v>
      </c>
      <c r="O376" s="110">
        <v>0.51300000000000001</v>
      </c>
      <c r="P376" s="110">
        <v>4.8000000000000001E-2</v>
      </c>
      <c r="Q376" s="110">
        <v>1.238</v>
      </c>
      <c r="R376" s="110">
        <v>5.6420000000000003</v>
      </c>
      <c r="S376" s="111">
        <v>248.46</v>
      </c>
      <c r="T376" s="110">
        <v>6.88</v>
      </c>
      <c r="U376" s="111">
        <v>248.46</v>
      </c>
      <c r="V376" s="112">
        <v>2.7689999999999999E-2</v>
      </c>
      <c r="W376" s="110">
        <v>112.92400000000001</v>
      </c>
      <c r="X376" s="113">
        <v>3.13</v>
      </c>
      <c r="Y376" s="113">
        <v>1661.4</v>
      </c>
      <c r="Z376" s="592">
        <v>187.61</v>
      </c>
      <c r="AA376" s="673">
        <f t="shared" si="5"/>
        <v>172.11926605504587</v>
      </c>
    </row>
    <row r="377" spans="1:27" ht="15.95" customHeight="1" thickBot="1" x14ac:dyDescent="0.3">
      <c r="A377" s="708"/>
      <c r="B377" s="81" t="s">
        <v>601</v>
      </c>
      <c r="C377" s="289">
        <v>3.8</v>
      </c>
      <c r="D377" s="290">
        <v>1.4E-2</v>
      </c>
      <c r="E377" s="291">
        <v>1.58</v>
      </c>
      <c r="F377" s="292">
        <v>426</v>
      </c>
      <c r="G377" s="107" t="s">
        <v>46</v>
      </c>
      <c r="H377" s="108">
        <v>10</v>
      </c>
      <c r="I377" s="109" t="s">
        <v>620</v>
      </c>
      <c r="J377" s="109"/>
      <c r="K377" s="108">
        <v>5</v>
      </c>
      <c r="L377" s="108">
        <v>1962</v>
      </c>
      <c r="M377" s="110">
        <v>7.9269999999999996</v>
      </c>
      <c r="N377" s="110">
        <v>0</v>
      </c>
      <c r="O377" s="110">
        <v>0</v>
      </c>
      <c r="P377" s="110">
        <v>0</v>
      </c>
      <c r="Q377" s="110">
        <v>0</v>
      </c>
      <c r="R377" s="110">
        <v>7.9269999999999996</v>
      </c>
      <c r="S377" s="111">
        <v>217.48</v>
      </c>
      <c r="T377" s="110">
        <v>7.9269999999999996</v>
      </c>
      <c r="U377" s="111">
        <v>217.48</v>
      </c>
      <c r="V377" s="112">
        <v>3.6449000000000002E-2</v>
      </c>
      <c r="W377" s="110">
        <v>112.92400000000001</v>
      </c>
      <c r="X377" s="113">
        <v>4.12</v>
      </c>
      <c r="Y377" s="113">
        <v>2186.94</v>
      </c>
      <c r="Z377" s="592">
        <v>246.96</v>
      </c>
      <c r="AA377" s="673">
        <f t="shared" si="5"/>
        <v>226.56880733944953</v>
      </c>
    </row>
    <row r="378" spans="1:27" ht="15.95" customHeight="1" x14ac:dyDescent="0.25">
      <c r="A378" s="718" t="s">
        <v>169</v>
      </c>
      <c r="B378" s="485" t="s">
        <v>170</v>
      </c>
      <c r="C378" s="149">
        <v>2.5</v>
      </c>
      <c r="D378" s="150">
        <v>1.0361199999999999E-2</v>
      </c>
      <c r="E378" s="151">
        <v>1.5075546</v>
      </c>
      <c r="F378" s="504">
        <v>465</v>
      </c>
      <c r="G378" s="499" t="s">
        <v>38</v>
      </c>
      <c r="H378" s="128">
        <v>1</v>
      </c>
      <c r="I378" s="129" t="s">
        <v>621</v>
      </c>
      <c r="J378" s="129" t="s">
        <v>47</v>
      </c>
      <c r="K378" s="128">
        <v>12</v>
      </c>
      <c r="L378" s="128">
        <v>1990</v>
      </c>
      <c r="M378" s="130">
        <v>5.5659999999999998</v>
      </c>
      <c r="N378" s="130">
        <v>1.0303370000000001</v>
      </c>
      <c r="O378" s="130">
        <v>1.3449139999999999</v>
      </c>
      <c r="P378" s="130">
        <v>-0.16333700000000001</v>
      </c>
      <c r="Q378" s="130">
        <v>0.60373500000000002</v>
      </c>
      <c r="R378" s="130">
        <v>3.3540860000000001</v>
      </c>
      <c r="S378" s="131">
        <v>708.64</v>
      </c>
      <c r="T378" s="130">
        <v>3.3540860000000001</v>
      </c>
      <c r="U378" s="131">
        <v>708.64</v>
      </c>
      <c r="V378" s="132">
        <v>4.7299999999999998E-3</v>
      </c>
      <c r="W378" s="130">
        <v>145.5</v>
      </c>
      <c r="X378" s="133">
        <v>0.68821500000000002</v>
      </c>
      <c r="Y378" s="133">
        <v>283.8</v>
      </c>
      <c r="Z378" s="654">
        <v>41.292900000000003</v>
      </c>
      <c r="AA378" s="673">
        <f t="shared" ref="AA378:AA402" si="6">Z378/1.09</f>
        <v>37.883394495412844</v>
      </c>
    </row>
    <row r="379" spans="1:27" ht="15.95" customHeight="1" x14ac:dyDescent="0.25">
      <c r="A379" s="719"/>
      <c r="B379" s="486" t="s">
        <v>170</v>
      </c>
      <c r="C379" s="319">
        <v>2.5</v>
      </c>
      <c r="D379" s="191">
        <v>1.0361199999999999E-2</v>
      </c>
      <c r="E379" s="166">
        <v>1.5075546</v>
      </c>
      <c r="F379" s="505">
        <v>465</v>
      </c>
      <c r="G379" s="500" t="s">
        <v>38</v>
      </c>
      <c r="H379" s="87">
        <v>2</v>
      </c>
      <c r="I379" s="88" t="s">
        <v>250</v>
      </c>
      <c r="J379" s="88" t="s">
        <v>47</v>
      </c>
      <c r="K379" s="87">
        <v>50</v>
      </c>
      <c r="L379" s="87">
        <v>1977</v>
      </c>
      <c r="M379" s="89">
        <v>23.777999999999999</v>
      </c>
      <c r="N379" s="89">
        <v>3.8119160000000001</v>
      </c>
      <c r="O379" s="89">
        <v>7.4914519999999998</v>
      </c>
      <c r="P379" s="89">
        <v>-0.49691600000000002</v>
      </c>
      <c r="Q379" s="89">
        <v>2.3348789999999999</v>
      </c>
      <c r="R379" s="89">
        <v>12.971548</v>
      </c>
      <c r="S379" s="90">
        <v>2555.87</v>
      </c>
      <c r="T379" s="89">
        <v>12.971548</v>
      </c>
      <c r="U379" s="90">
        <v>2555.87</v>
      </c>
      <c r="V379" s="91">
        <v>5.0699999999999999E-3</v>
      </c>
      <c r="W379" s="89">
        <v>145.5</v>
      </c>
      <c r="X379" s="92">
        <v>0.73768499999999992</v>
      </c>
      <c r="Y379" s="92">
        <v>304.2</v>
      </c>
      <c r="Z379" s="655">
        <v>44.261099999999999</v>
      </c>
      <c r="AA379" s="673">
        <f t="shared" si="6"/>
        <v>40.606513761467887</v>
      </c>
    </row>
    <row r="380" spans="1:27" ht="15.95" customHeight="1" x14ac:dyDescent="0.25">
      <c r="A380" s="719"/>
      <c r="B380" s="486" t="s">
        <v>170</v>
      </c>
      <c r="C380" s="319">
        <v>2.5</v>
      </c>
      <c r="D380" s="191">
        <v>1.0361199999999999E-2</v>
      </c>
      <c r="E380" s="166">
        <v>1.5075546</v>
      </c>
      <c r="F380" s="505">
        <v>465</v>
      </c>
      <c r="G380" s="500" t="s">
        <v>38</v>
      </c>
      <c r="H380" s="87">
        <v>3</v>
      </c>
      <c r="I380" s="88" t="s">
        <v>622</v>
      </c>
      <c r="J380" s="88" t="s">
        <v>47</v>
      </c>
      <c r="K380" s="87">
        <v>22</v>
      </c>
      <c r="L380" s="87">
        <v>1982</v>
      </c>
      <c r="M380" s="89">
        <v>11.14</v>
      </c>
      <c r="N380" s="89">
        <v>1.874984</v>
      </c>
      <c r="O380" s="89">
        <v>3.9142260000000002</v>
      </c>
      <c r="P380" s="89">
        <v>-0.140984</v>
      </c>
      <c r="Q380" s="89">
        <v>0.98851900000000004</v>
      </c>
      <c r="R380" s="89">
        <v>5.4917400000000001</v>
      </c>
      <c r="S380" s="90">
        <v>1139.95</v>
      </c>
      <c r="T380" s="89">
        <v>5.4917400000000001</v>
      </c>
      <c r="U380" s="90">
        <v>1139.95</v>
      </c>
      <c r="V380" s="91">
        <v>4.81E-3</v>
      </c>
      <c r="W380" s="89">
        <v>145.5</v>
      </c>
      <c r="X380" s="92">
        <v>0.699855</v>
      </c>
      <c r="Y380" s="92">
        <v>288.60000000000002</v>
      </c>
      <c r="Z380" s="655">
        <v>41.991300000000003</v>
      </c>
      <c r="AA380" s="673">
        <f t="shared" si="6"/>
        <v>38.524128440366972</v>
      </c>
    </row>
    <row r="381" spans="1:27" ht="15.95" customHeight="1" x14ac:dyDescent="0.25">
      <c r="A381" s="719"/>
      <c r="B381" s="486" t="s">
        <v>170</v>
      </c>
      <c r="C381" s="319">
        <v>2.5</v>
      </c>
      <c r="D381" s="191">
        <v>1.0361199999999999E-2</v>
      </c>
      <c r="E381" s="166">
        <v>1.5075546</v>
      </c>
      <c r="F381" s="505">
        <v>465</v>
      </c>
      <c r="G381" s="500" t="s">
        <v>38</v>
      </c>
      <c r="H381" s="87">
        <v>4</v>
      </c>
      <c r="I381" s="88" t="s">
        <v>623</v>
      </c>
      <c r="J381" s="88" t="s">
        <v>47</v>
      </c>
      <c r="K381" s="87">
        <v>22</v>
      </c>
      <c r="L381" s="87">
        <v>1982</v>
      </c>
      <c r="M381" s="89">
        <v>12.19</v>
      </c>
      <c r="N381" s="89">
        <v>1.862268</v>
      </c>
      <c r="O381" s="89">
        <v>3.8246989999999998</v>
      </c>
      <c r="P381" s="89">
        <v>-0.12826799999999999</v>
      </c>
      <c r="Q381" s="89">
        <v>1.1936340000000001</v>
      </c>
      <c r="R381" s="89">
        <v>6.6313009999999997</v>
      </c>
      <c r="S381" s="90">
        <v>1146.26</v>
      </c>
      <c r="T381" s="89">
        <v>6.6313009999999997</v>
      </c>
      <c r="U381" s="90">
        <v>1146.26</v>
      </c>
      <c r="V381" s="91">
        <v>5.7800000000000004E-3</v>
      </c>
      <c r="W381" s="89">
        <v>145.5</v>
      </c>
      <c r="X381" s="92">
        <v>0.84099000000000002</v>
      </c>
      <c r="Y381" s="92">
        <v>346.8</v>
      </c>
      <c r="Z381" s="655">
        <v>50.459400000000002</v>
      </c>
      <c r="AA381" s="673">
        <f t="shared" si="6"/>
        <v>46.29302752293578</v>
      </c>
    </row>
    <row r="382" spans="1:27" ht="15.95" customHeight="1" x14ac:dyDescent="0.25">
      <c r="A382" s="719"/>
      <c r="B382" s="486" t="s">
        <v>170</v>
      </c>
      <c r="C382" s="319">
        <v>2.5</v>
      </c>
      <c r="D382" s="191">
        <v>1.0361199999999999E-2</v>
      </c>
      <c r="E382" s="166">
        <v>1.5075546</v>
      </c>
      <c r="F382" s="505">
        <v>465</v>
      </c>
      <c r="G382" s="500" t="s">
        <v>38</v>
      </c>
      <c r="H382" s="87">
        <v>5</v>
      </c>
      <c r="I382" s="88" t="s">
        <v>624</v>
      </c>
      <c r="J382" s="88" t="s">
        <v>47</v>
      </c>
      <c r="K382" s="87">
        <v>22</v>
      </c>
      <c r="L382" s="87">
        <v>1982</v>
      </c>
      <c r="M382" s="89">
        <v>11.368</v>
      </c>
      <c r="N382" s="89">
        <v>1.6114120000000001</v>
      </c>
      <c r="O382" s="89">
        <v>3.6563119999999998</v>
      </c>
      <c r="P382" s="89">
        <v>-0.28542099999999998</v>
      </c>
      <c r="Q382" s="89">
        <v>1.149424</v>
      </c>
      <c r="R382" s="89">
        <v>6.385688</v>
      </c>
      <c r="S382" s="90">
        <v>1180.06</v>
      </c>
      <c r="T382" s="89">
        <v>6.385688</v>
      </c>
      <c r="U382" s="90">
        <v>1180.06</v>
      </c>
      <c r="V382" s="91">
        <v>5.4099999999999999E-3</v>
      </c>
      <c r="W382" s="89">
        <v>145.5</v>
      </c>
      <c r="X382" s="92">
        <v>0.78715499999999994</v>
      </c>
      <c r="Y382" s="92">
        <v>324.60000000000002</v>
      </c>
      <c r="Z382" s="655">
        <v>47.229300000000002</v>
      </c>
      <c r="AA382" s="673">
        <f t="shared" si="6"/>
        <v>43.329633027522938</v>
      </c>
    </row>
    <row r="383" spans="1:27" ht="15.95" customHeight="1" x14ac:dyDescent="0.25">
      <c r="A383" s="719"/>
      <c r="B383" s="486" t="s">
        <v>170</v>
      </c>
      <c r="C383" s="319">
        <v>2.5</v>
      </c>
      <c r="D383" s="191">
        <v>1.0361199999999999E-2</v>
      </c>
      <c r="E383" s="166">
        <v>1.5075546</v>
      </c>
      <c r="F383" s="505">
        <v>465</v>
      </c>
      <c r="G383" s="500" t="s">
        <v>38</v>
      </c>
      <c r="H383" s="87">
        <v>6</v>
      </c>
      <c r="I383" s="88" t="s">
        <v>134</v>
      </c>
      <c r="J383" s="88" t="s">
        <v>47</v>
      </c>
      <c r="K383" s="87">
        <v>20</v>
      </c>
      <c r="L383" s="87">
        <v>1983</v>
      </c>
      <c r="M383" s="89">
        <v>11.026999999999999</v>
      </c>
      <c r="N383" s="89">
        <v>1.358973</v>
      </c>
      <c r="O383" s="89">
        <v>3.5619890000000001</v>
      </c>
      <c r="P383" s="89">
        <v>6.9027000000000005E-2</v>
      </c>
      <c r="Q383" s="89">
        <v>1.086662</v>
      </c>
      <c r="R383" s="89">
        <v>6.0370109999999997</v>
      </c>
      <c r="S383" s="90">
        <v>1143.7</v>
      </c>
      <c r="T383" s="89">
        <v>6.0370109999999997</v>
      </c>
      <c r="U383" s="90">
        <v>1143.7</v>
      </c>
      <c r="V383" s="91">
        <v>5.2700000000000004E-3</v>
      </c>
      <c r="W383" s="89">
        <v>145.5</v>
      </c>
      <c r="X383" s="92">
        <v>0.76678500000000005</v>
      </c>
      <c r="Y383" s="92">
        <v>316.20000000000005</v>
      </c>
      <c r="Z383" s="655">
        <v>46.007100000000008</v>
      </c>
      <c r="AA383" s="673">
        <f t="shared" si="6"/>
        <v>42.208348623853219</v>
      </c>
    </row>
    <row r="384" spans="1:27" ht="15.95" customHeight="1" x14ac:dyDescent="0.25">
      <c r="A384" s="719"/>
      <c r="B384" s="486" t="s">
        <v>170</v>
      </c>
      <c r="C384" s="319">
        <v>2.5</v>
      </c>
      <c r="D384" s="191">
        <v>1.0361199999999999E-2</v>
      </c>
      <c r="E384" s="166">
        <v>1.5075546</v>
      </c>
      <c r="F384" s="505">
        <v>465</v>
      </c>
      <c r="G384" s="500" t="s">
        <v>38</v>
      </c>
      <c r="H384" s="87">
        <v>7</v>
      </c>
      <c r="I384" s="88" t="s">
        <v>625</v>
      </c>
      <c r="J384" s="88" t="s">
        <v>47</v>
      </c>
      <c r="K384" s="87">
        <v>22</v>
      </c>
      <c r="L384" s="87">
        <v>1992</v>
      </c>
      <c r="M384" s="89">
        <v>12.11</v>
      </c>
      <c r="N384" s="89">
        <v>1.2171000000000001</v>
      </c>
      <c r="O384" s="89">
        <v>3.5800860000000001</v>
      </c>
      <c r="P384" s="89">
        <v>6.8999999999999999E-3</v>
      </c>
      <c r="Q384" s="89">
        <v>1.3150649999999999</v>
      </c>
      <c r="R384" s="89">
        <v>7.3059139999999996</v>
      </c>
      <c r="S384" s="90">
        <v>1368.3</v>
      </c>
      <c r="T384" s="89">
        <v>7.3059139999999996</v>
      </c>
      <c r="U384" s="90">
        <v>1368.3</v>
      </c>
      <c r="V384" s="91">
        <v>5.3299999999999997E-3</v>
      </c>
      <c r="W384" s="89">
        <v>145.5</v>
      </c>
      <c r="X384" s="92">
        <v>0.77551499999999995</v>
      </c>
      <c r="Y384" s="92">
        <v>319.79999999999995</v>
      </c>
      <c r="Z384" s="655">
        <v>46.530899999999995</v>
      </c>
      <c r="AA384" s="673">
        <f t="shared" si="6"/>
        <v>42.688899082568803</v>
      </c>
    </row>
    <row r="385" spans="1:27" ht="15.95" customHeight="1" x14ac:dyDescent="0.25">
      <c r="A385" s="719"/>
      <c r="B385" s="486" t="s">
        <v>170</v>
      </c>
      <c r="C385" s="319">
        <v>2.5</v>
      </c>
      <c r="D385" s="191">
        <v>1.0361199999999999E-2</v>
      </c>
      <c r="E385" s="166">
        <v>1.5075546</v>
      </c>
      <c r="F385" s="505">
        <v>465</v>
      </c>
      <c r="G385" s="500" t="s">
        <v>38</v>
      </c>
      <c r="H385" s="87">
        <v>8</v>
      </c>
      <c r="I385" s="88" t="s">
        <v>626</v>
      </c>
      <c r="J385" s="88" t="s">
        <v>47</v>
      </c>
      <c r="K385" s="87">
        <v>10</v>
      </c>
      <c r="L385" s="87">
        <v>1963</v>
      </c>
      <c r="M385" s="89">
        <v>4.6130000000000004</v>
      </c>
      <c r="N385" s="89">
        <v>0.46851599999999999</v>
      </c>
      <c r="O385" s="89">
        <v>1.5297099999999999</v>
      </c>
      <c r="P385" s="89">
        <v>-6.0516E-2</v>
      </c>
      <c r="Q385" s="89">
        <v>0.48155199999999998</v>
      </c>
      <c r="R385" s="89">
        <v>2.6752899999999999</v>
      </c>
      <c r="S385" s="90">
        <v>453.09</v>
      </c>
      <c r="T385" s="89">
        <v>2.6752899999999999</v>
      </c>
      <c r="U385" s="90">
        <v>453.09</v>
      </c>
      <c r="V385" s="91">
        <v>5.9199999999999999E-3</v>
      </c>
      <c r="W385" s="89">
        <v>145.5</v>
      </c>
      <c r="X385" s="92">
        <v>0.86136000000000001</v>
      </c>
      <c r="Y385" s="92">
        <v>355.2</v>
      </c>
      <c r="Z385" s="655">
        <v>51.681599999999996</v>
      </c>
      <c r="AA385" s="673">
        <f t="shared" si="6"/>
        <v>47.4143119266055</v>
      </c>
    </row>
    <row r="386" spans="1:27" ht="15.95" customHeight="1" x14ac:dyDescent="0.25">
      <c r="A386" s="719"/>
      <c r="B386" s="486" t="s">
        <v>170</v>
      </c>
      <c r="C386" s="319">
        <v>2.5</v>
      </c>
      <c r="D386" s="191">
        <v>1.0361199999999999E-2</v>
      </c>
      <c r="E386" s="166">
        <v>1.5075546</v>
      </c>
      <c r="F386" s="505">
        <v>465</v>
      </c>
      <c r="G386" s="500" t="s">
        <v>38</v>
      </c>
      <c r="H386" s="87">
        <v>9</v>
      </c>
      <c r="I386" s="88" t="s">
        <v>627</v>
      </c>
      <c r="J386" s="88" t="s">
        <v>47</v>
      </c>
      <c r="K386" s="87">
        <v>40</v>
      </c>
      <c r="L386" s="87">
        <v>1979</v>
      </c>
      <c r="M386" s="89">
        <v>23.001000000000001</v>
      </c>
      <c r="N386" s="89">
        <v>2.2882419999999999</v>
      </c>
      <c r="O386" s="89">
        <v>5.6490429999999998</v>
      </c>
      <c r="P386" s="89">
        <v>0.10875799999999999</v>
      </c>
      <c r="Q386" s="89">
        <v>0</v>
      </c>
      <c r="R386" s="89">
        <v>14.954957</v>
      </c>
      <c r="S386" s="90">
        <v>2234.0300000000002</v>
      </c>
      <c r="T386" s="89">
        <v>14.954957</v>
      </c>
      <c r="U386" s="90">
        <v>2234.0300000000002</v>
      </c>
      <c r="V386" s="91">
        <v>6.6899999999999998E-3</v>
      </c>
      <c r="W386" s="89">
        <v>145.5</v>
      </c>
      <c r="X386" s="92">
        <v>0.97339500000000001</v>
      </c>
      <c r="Y386" s="92">
        <v>401.4</v>
      </c>
      <c r="Z386" s="655">
        <v>58.403700000000001</v>
      </c>
      <c r="AA386" s="673">
        <f t="shared" si="6"/>
        <v>53.58137614678899</v>
      </c>
    </row>
    <row r="387" spans="1:27" ht="15.95" customHeight="1" x14ac:dyDescent="0.25">
      <c r="A387" s="719"/>
      <c r="B387" s="486" t="s">
        <v>170</v>
      </c>
      <c r="C387" s="319">
        <v>2.5</v>
      </c>
      <c r="D387" s="191">
        <v>1.0361199999999999E-2</v>
      </c>
      <c r="E387" s="166">
        <v>1.5075546</v>
      </c>
      <c r="F387" s="505">
        <v>465</v>
      </c>
      <c r="G387" s="501" t="s">
        <v>43</v>
      </c>
      <c r="H387" s="94">
        <v>1</v>
      </c>
      <c r="I387" s="95" t="s">
        <v>382</v>
      </c>
      <c r="J387" s="95" t="s">
        <v>47</v>
      </c>
      <c r="K387" s="94">
        <v>22</v>
      </c>
      <c r="L387" s="94">
        <v>1992</v>
      </c>
      <c r="M387" s="96">
        <v>14.103999999999999</v>
      </c>
      <c r="N387" s="96">
        <v>1.58792</v>
      </c>
      <c r="O387" s="96">
        <v>3.6572360000000002</v>
      </c>
      <c r="P387" s="96">
        <v>4.4080000000000001E-2</v>
      </c>
      <c r="Q387" s="96">
        <v>0.88147600000000004</v>
      </c>
      <c r="R387" s="96">
        <v>8.8147640000000003</v>
      </c>
      <c r="S387" s="97">
        <v>1046.99</v>
      </c>
      <c r="T387" s="96">
        <v>8.8147640000000003</v>
      </c>
      <c r="U387" s="97">
        <v>1046.99</v>
      </c>
      <c r="V387" s="98">
        <v>8.4100000000000008E-3</v>
      </c>
      <c r="W387" s="96">
        <v>145.5</v>
      </c>
      <c r="X387" s="99">
        <v>1.2236550000000002</v>
      </c>
      <c r="Y387" s="99">
        <v>504.6</v>
      </c>
      <c r="Z387" s="656">
        <v>73.419300000000007</v>
      </c>
      <c r="AA387" s="673">
        <f t="shared" si="6"/>
        <v>67.357155963302759</v>
      </c>
    </row>
    <row r="388" spans="1:27" ht="15.95" customHeight="1" x14ac:dyDescent="0.25">
      <c r="A388" s="719"/>
      <c r="B388" s="486" t="s">
        <v>170</v>
      </c>
      <c r="C388" s="319">
        <v>2.5</v>
      </c>
      <c r="D388" s="191">
        <v>1.0361199999999999E-2</v>
      </c>
      <c r="E388" s="166">
        <v>1.5075546</v>
      </c>
      <c r="F388" s="505">
        <v>465</v>
      </c>
      <c r="G388" s="501" t="s">
        <v>43</v>
      </c>
      <c r="H388" s="94">
        <v>2</v>
      </c>
      <c r="I388" s="95" t="s">
        <v>628</v>
      </c>
      <c r="J388" s="95" t="s">
        <v>47</v>
      </c>
      <c r="K388" s="94">
        <v>10</v>
      </c>
      <c r="L388" s="94">
        <v>1963</v>
      </c>
      <c r="M388" s="96">
        <v>5.1909999999999998</v>
      </c>
      <c r="N388" s="96">
        <v>0.68321399999999999</v>
      </c>
      <c r="O388" s="96">
        <v>1.6424300000000001</v>
      </c>
      <c r="P388" s="96">
        <v>-7.1214E-2</v>
      </c>
      <c r="Q388" s="96">
        <v>0</v>
      </c>
      <c r="R388" s="96">
        <v>2.9365700000000001</v>
      </c>
      <c r="S388" s="97">
        <v>446.39</v>
      </c>
      <c r="T388" s="96">
        <v>2.9365700000000001</v>
      </c>
      <c r="U388" s="97">
        <v>446.39</v>
      </c>
      <c r="V388" s="98">
        <v>6.7799999999999996E-3</v>
      </c>
      <c r="W388" s="96">
        <v>145.5</v>
      </c>
      <c r="X388" s="99">
        <v>0.98648999999999998</v>
      </c>
      <c r="Y388" s="99">
        <v>406.8</v>
      </c>
      <c r="Z388" s="656">
        <v>59.189399999999999</v>
      </c>
      <c r="AA388" s="673">
        <f t="shared" si="6"/>
        <v>54.30220183486238</v>
      </c>
    </row>
    <row r="389" spans="1:27" ht="15.95" customHeight="1" x14ac:dyDescent="0.25">
      <c r="A389" s="719"/>
      <c r="B389" s="486" t="s">
        <v>170</v>
      </c>
      <c r="C389" s="319">
        <v>2.5</v>
      </c>
      <c r="D389" s="191">
        <v>1.0361199999999999E-2</v>
      </c>
      <c r="E389" s="166">
        <v>1.5075546</v>
      </c>
      <c r="F389" s="505">
        <v>465</v>
      </c>
      <c r="G389" s="501" t="s">
        <v>43</v>
      </c>
      <c r="H389" s="94">
        <v>3</v>
      </c>
      <c r="I389" s="95" t="s">
        <v>629</v>
      </c>
      <c r="J389" s="95" t="s">
        <v>47</v>
      </c>
      <c r="K389" s="94">
        <v>22</v>
      </c>
      <c r="L389" s="94">
        <v>1986</v>
      </c>
      <c r="M389" s="96">
        <v>12.897</v>
      </c>
      <c r="N389" s="96">
        <v>1.517085</v>
      </c>
      <c r="O389" s="96">
        <v>3.1048170000000002</v>
      </c>
      <c r="P389" s="96">
        <v>-0.14008499999999999</v>
      </c>
      <c r="Q389" s="96">
        <v>1.5147330000000001</v>
      </c>
      <c r="R389" s="96">
        <v>8.4151830000000007</v>
      </c>
      <c r="S389" s="97">
        <v>1144.1600000000001</v>
      </c>
      <c r="T389" s="96">
        <v>8.4151830000000007</v>
      </c>
      <c r="U389" s="97">
        <v>1144.1600000000001</v>
      </c>
      <c r="V389" s="98">
        <v>7.3499999999999998E-3</v>
      </c>
      <c r="W389" s="96">
        <v>145.5</v>
      </c>
      <c r="X389" s="99">
        <v>1.0694250000000001</v>
      </c>
      <c r="Y389" s="99">
        <v>441</v>
      </c>
      <c r="Z389" s="656">
        <v>64.165499999999994</v>
      </c>
      <c r="AA389" s="673">
        <f t="shared" si="6"/>
        <v>58.86743119266054</v>
      </c>
    </row>
    <row r="390" spans="1:27" ht="15.95" customHeight="1" x14ac:dyDescent="0.25">
      <c r="A390" s="719"/>
      <c r="B390" s="486" t="s">
        <v>170</v>
      </c>
      <c r="C390" s="319">
        <v>2.5</v>
      </c>
      <c r="D390" s="191">
        <v>1.0361199999999999E-2</v>
      </c>
      <c r="E390" s="166">
        <v>1.5075546</v>
      </c>
      <c r="F390" s="505">
        <v>465</v>
      </c>
      <c r="G390" s="501" t="s">
        <v>43</v>
      </c>
      <c r="H390" s="94">
        <v>4</v>
      </c>
      <c r="I390" s="95" t="s">
        <v>314</v>
      </c>
      <c r="J390" s="95" t="s">
        <v>47</v>
      </c>
      <c r="K390" s="94">
        <v>22</v>
      </c>
      <c r="L390" s="94">
        <v>1992</v>
      </c>
      <c r="M390" s="96">
        <v>14.593</v>
      </c>
      <c r="N390" s="96">
        <v>1.790923</v>
      </c>
      <c r="O390" s="96">
        <v>3.82342</v>
      </c>
      <c r="P390" s="96">
        <v>4.5076999999999999E-2</v>
      </c>
      <c r="Q390" s="96">
        <v>0</v>
      </c>
      <c r="R390" s="96">
        <v>8.9335799999999992</v>
      </c>
      <c r="S390" s="97">
        <v>1167.0999999999999</v>
      </c>
      <c r="T390" s="96">
        <v>8.9335799999999992</v>
      </c>
      <c r="U390" s="97">
        <v>1167.0999999999999</v>
      </c>
      <c r="V390" s="98">
        <v>7.6499999999999997E-3</v>
      </c>
      <c r="W390" s="96">
        <v>145.5</v>
      </c>
      <c r="X390" s="99">
        <v>1.113075</v>
      </c>
      <c r="Y390" s="99">
        <v>458.99999999999994</v>
      </c>
      <c r="Z390" s="656">
        <v>66.78449999999998</v>
      </c>
      <c r="AA390" s="673">
        <f t="shared" si="6"/>
        <v>61.270183486238508</v>
      </c>
    </row>
    <row r="391" spans="1:27" ht="15.95" customHeight="1" x14ac:dyDescent="0.25">
      <c r="A391" s="719"/>
      <c r="B391" s="486" t="s">
        <v>170</v>
      </c>
      <c r="C391" s="319">
        <v>2.5</v>
      </c>
      <c r="D391" s="191">
        <v>1.0361199999999999E-2</v>
      </c>
      <c r="E391" s="166">
        <v>1.5075546</v>
      </c>
      <c r="F391" s="505">
        <v>465</v>
      </c>
      <c r="G391" s="501" t="s">
        <v>43</v>
      </c>
      <c r="H391" s="94">
        <v>5</v>
      </c>
      <c r="I391" s="95" t="s">
        <v>381</v>
      </c>
      <c r="J391" s="95" t="s">
        <v>47</v>
      </c>
      <c r="K391" s="94">
        <v>12</v>
      </c>
      <c r="L391" s="94">
        <v>1989</v>
      </c>
      <c r="M391" s="96">
        <v>7.2560000000000002</v>
      </c>
      <c r="N391" s="96">
        <v>0.82406599999999997</v>
      </c>
      <c r="O391" s="96">
        <v>1.7133659999999999</v>
      </c>
      <c r="P391" s="96">
        <v>-5.9066E-2</v>
      </c>
      <c r="Q391" s="96">
        <v>0.85997400000000002</v>
      </c>
      <c r="R391" s="96">
        <v>4.7776339999999999</v>
      </c>
      <c r="S391" s="97">
        <v>638.54999999999995</v>
      </c>
      <c r="T391" s="96">
        <v>4.7776339999999999</v>
      </c>
      <c r="U391" s="97">
        <v>638.54999999999995</v>
      </c>
      <c r="V391" s="98">
        <v>7.4799999999999997E-3</v>
      </c>
      <c r="W391" s="96">
        <v>145.5</v>
      </c>
      <c r="X391" s="99">
        <v>1.0883399999999999</v>
      </c>
      <c r="Y391" s="99">
        <v>448.79999999999995</v>
      </c>
      <c r="Z391" s="656">
        <v>65.300399999999996</v>
      </c>
      <c r="AA391" s="673">
        <f t="shared" si="6"/>
        <v>59.908623853211004</v>
      </c>
    </row>
    <row r="392" spans="1:27" ht="15.95" customHeight="1" x14ac:dyDescent="0.25">
      <c r="A392" s="719"/>
      <c r="B392" s="486" t="s">
        <v>170</v>
      </c>
      <c r="C392" s="319">
        <v>2.5</v>
      </c>
      <c r="D392" s="191">
        <v>1.0361199999999999E-2</v>
      </c>
      <c r="E392" s="166">
        <v>1.5075546</v>
      </c>
      <c r="F392" s="505">
        <v>465</v>
      </c>
      <c r="G392" s="501" t="s">
        <v>43</v>
      </c>
      <c r="H392" s="94">
        <v>6</v>
      </c>
      <c r="I392" s="95" t="s">
        <v>630</v>
      </c>
      <c r="J392" s="95" t="s">
        <v>47</v>
      </c>
      <c r="K392" s="94">
        <v>10</v>
      </c>
      <c r="L392" s="94">
        <v>1961</v>
      </c>
      <c r="M392" s="96">
        <v>6.0670000000000002</v>
      </c>
      <c r="N392" s="96">
        <v>0.55921699999999996</v>
      </c>
      <c r="O392" s="96">
        <v>1.7000219999999999</v>
      </c>
      <c r="P392" s="96">
        <v>-4.9216999999999997E-2</v>
      </c>
      <c r="Q392" s="96">
        <v>0</v>
      </c>
      <c r="R392" s="96">
        <v>3.8569779999999998</v>
      </c>
      <c r="S392" s="97">
        <v>442.2</v>
      </c>
      <c r="T392" s="96">
        <v>3.8569779999999998</v>
      </c>
      <c r="U392" s="97">
        <v>442.2</v>
      </c>
      <c r="V392" s="98">
        <v>8.7200000000000003E-3</v>
      </c>
      <c r="W392" s="96">
        <v>145.5</v>
      </c>
      <c r="X392" s="99">
        <v>1.2687600000000001</v>
      </c>
      <c r="Y392" s="99">
        <v>523.20000000000005</v>
      </c>
      <c r="Z392" s="656">
        <v>76.125600000000006</v>
      </c>
      <c r="AA392" s="673">
        <f t="shared" si="6"/>
        <v>69.84</v>
      </c>
    </row>
    <row r="393" spans="1:27" ht="15.95" customHeight="1" x14ac:dyDescent="0.25">
      <c r="A393" s="719"/>
      <c r="B393" s="486" t="s">
        <v>170</v>
      </c>
      <c r="C393" s="319">
        <v>2.5</v>
      </c>
      <c r="D393" s="191">
        <v>1.0361199999999999E-2</v>
      </c>
      <c r="E393" s="166">
        <v>1.5075546</v>
      </c>
      <c r="F393" s="505">
        <v>465</v>
      </c>
      <c r="G393" s="501" t="s">
        <v>43</v>
      </c>
      <c r="H393" s="94">
        <v>7</v>
      </c>
      <c r="I393" s="95" t="s">
        <v>383</v>
      </c>
      <c r="J393" s="95" t="s">
        <v>47</v>
      </c>
      <c r="K393" s="94">
        <v>14</v>
      </c>
      <c r="L393" s="94">
        <v>1973</v>
      </c>
      <c r="M393" s="96">
        <v>7.04</v>
      </c>
      <c r="N393" s="96">
        <v>0.77365899999999999</v>
      </c>
      <c r="O393" s="96">
        <v>0.26863399999999998</v>
      </c>
      <c r="P393" s="96">
        <v>0.246341</v>
      </c>
      <c r="Q393" s="96">
        <v>1.0352460000000001</v>
      </c>
      <c r="R393" s="96">
        <v>5.751366</v>
      </c>
      <c r="S393" s="97">
        <v>644.27</v>
      </c>
      <c r="T393" s="96">
        <v>5.751366</v>
      </c>
      <c r="U393" s="97">
        <v>644.27</v>
      </c>
      <c r="V393" s="98">
        <v>8.9200000000000008E-3</v>
      </c>
      <c r="W393" s="96">
        <v>145.5</v>
      </c>
      <c r="X393" s="99">
        <v>1.29786</v>
      </c>
      <c r="Y393" s="99">
        <v>535.20000000000005</v>
      </c>
      <c r="Z393" s="656">
        <v>77.871600000000001</v>
      </c>
      <c r="AA393" s="673">
        <f t="shared" si="6"/>
        <v>71.441834862385321</v>
      </c>
    </row>
    <row r="394" spans="1:27" ht="15.95" customHeight="1" x14ac:dyDescent="0.25">
      <c r="A394" s="719"/>
      <c r="B394" s="486" t="s">
        <v>170</v>
      </c>
      <c r="C394" s="319">
        <v>2.5</v>
      </c>
      <c r="D394" s="191">
        <v>1.0361199999999999E-2</v>
      </c>
      <c r="E394" s="166">
        <v>1.5075546</v>
      </c>
      <c r="F394" s="505">
        <v>465</v>
      </c>
      <c r="G394" s="501" t="s">
        <v>43</v>
      </c>
      <c r="H394" s="94">
        <v>8</v>
      </c>
      <c r="I394" s="95" t="s">
        <v>631</v>
      </c>
      <c r="J394" s="95" t="s">
        <v>47</v>
      </c>
      <c r="K394" s="94">
        <v>16</v>
      </c>
      <c r="L394" s="94">
        <v>1969</v>
      </c>
      <c r="M394" s="96">
        <v>8.1820000000000004</v>
      </c>
      <c r="N394" s="96">
        <v>1.0735939999999999</v>
      </c>
      <c r="O394" s="96">
        <v>9.5269000000000006E-2</v>
      </c>
      <c r="P394" s="96">
        <v>-0.10459400000000001</v>
      </c>
      <c r="Q394" s="96">
        <v>0</v>
      </c>
      <c r="R394" s="96">
        <v>7.117731</v>
      </c>
      <c r="S394" s="97">
        <v>630.45000000000005</v>
      </c>
      <c r="T394" s="96">
        <v>7.117731</v>
      </c>
      <c r="U394" s="97">
        <v>630.45000000000005</v>
      </c>
      <c r="V394" s="98">
        <v>1.128E-2</v>
      </c>
      <c r="W394" s="96">
        <v>145.5</v>
      </c>
      <c r="X394" s="99">
        <v>1.64124</v>
      </c>
      <c r="Y394" s="99">
        <v>676.8</v>
      </c>
      <c r="Z394" s="656">
        <v>98.474399999999989</v>
      </c>
      <c r="AA394" s="673">
        <f t="shared" si="6"/>
        <v>90.343486238532094</v>
      </c>
    </row>
    <row r="395" spans="1:27" ht="15.95" customHeight="1" x14ac:dyDescent="0.25">
      <c r="A395" s="719"/>
      <c r="B395" s="486" t="s">
        <v>170</v>
      </c>
      <c r="C395" s="319">
        <v>2.5</v>
      </c>
      <c r="D395" s="191">
        <v>1.0361199999999999E-2</v>
      </c>
      <c r="E395" s="166">
        <v>1.5075546</v>
      </c>
      <c r="F395" s="505">
        <v>465</v>
      </c>
      <c r="G395" s="501" t="s">
        <v>43</v>
      </c>
      <c r="H395" s="94">
        <v>9</v>
      </c>
      <c r="I395" s="95" t="s">
        <v>632</v>
      </c>
      <c r="J395" s="95" t="s">
        <v>47</v>
      </c>
      <c r="K395" s="94">
        <v>10</v>
      </c>
      <c r="L395" s="94">
        <v>1961</v>
      </c>
      <c r="M395" s="96">
        <v>6.4180000000000001</v>
      </c>
      <c r="N395" s="96">
        <v>0.74444699999999997</v>
      </c>
      <c r="O395" s="96">
        <v>1.432731</v>
      </c>
      <c r="P395" s="96">
        <v>-8.1447000000000006E-2</v>
      </c>
      <c r="Q395" s="96">
        <v>0</v>
      </c>
      <c r="R395" s="96">
        <v>4.3222690000000004</v>
      </c>
      <c r="S395" s="97">
        <v>445.52</v>
      </c>
      <c r="T395" s="96">
        <v>4.3222690000000004</v>
      </c>
      <c r="U395" s="97">
        <v>445.52</v>
      </c>
      <c r="V395" s="98">
        <v>9.7009999999999996E-3</v>
      </c>
      <c r="W395" s="96">
        <v>145.5</v>
      </c>
      <c r="X395" s="99">
        <v>1.4114955</v>
      </c>
      <c r="Y395" s="99">
        <v>582.06000000000006</v>
      </c>
      <c r="Z395" s="656">
        <v>84.689730000000012</v>
      </c>
      <c r="AA395" s="673">
        <f t="shared" si="6"/>
        <v>77.697000000000003</v>
      </c>
    </row>
    <row r="396" spans="1:27" ht="15.95" customHeight="1" x14ac:dyDescent="0.25">
      <c r="A396" s="719"/>
      <c r="B396" s="486" t="s">
        <v>170</v>
      </c>
      <c r="C396" s="319">
        <v>2.5</v>
      </c>
      <c r="D396" s="191">
        <v>1.0361199999999999E-2</v>
      </c>
      <c r="E396" s="166">
        <v>1.5075546</v>
      </c>
      <c r="F396" s="505">
        <v>465</v>
      </c>
      <c r="G396" s="502" t="s">
        <v>45</v>
      </c>
      <c r="H396" s="101">
        <v>1</v>
      </c>
      <c r="I396" s="102" t="s">
        <v>633</v>
      </c>
      <c r="J396" s="102" t="s">
        <v>48</v>
      </c>
      <c r="K396" s="101">
        <v>20</v>
      </c>
      <c r="L396" s="101">
        <v>1990</v>
      </c>
      <c r="M396" s="103">
        <v>20.954000000000001</v>
      </c>
      <c r="N396" s="103">
        <v>1.604773</v>
      </c>
      <c r="O396" s="103">
        <v>4.2755919999999996</v>
      </c>
      <c r="P396" s="103">
        <v>0.180227</v>
      </c>
      <c r="Q396" s="103">
        <v>0</v>
      </c>
      <c r="R396" s="103">
        <v>14.893408000000001</v>
      </c>
      <c r="S396" s="104">
        <v>1024.3900000000001</v>
      </c>
      <c r="T396" s="103">
        <v>14.893408000000001</v>
      </c>
      <c r="U396" s="104">
        <v>1024.3900000000001</v>
      </c>
      <c r="V396" s="105">
        <v>1.453E-2</v>
      </c>
      <c r="W396" s="103">
        <v>145.5</v>
      </c>
      <c r="X396" s="106">
        <v>2.114115</v>
      </c>
      <c r="Y396" s="106">
        <v>871.80000000000007</v>
      </c>
      <c r="Z396" s="595">
        <v>126.84690000000001</v>
      </c>
      <c r="AA396" s="673">
        <f t="shared" si="6"/>
        <v>116.37330275229357</v>
      </c>
    </row>
    <row r="397" spans="1:27" ht="15.95" customHeight="1" x14ac:dyDescent="0.25">
      <c r="A397" s="719"/>
      <c r="B397" s="486" t="s">
        <v>170</v>
      </c>
      <c r="C397" s="319">
        <v>2.5</v>
      </c>
      <c r="D397" s="191">
        <v>1.0361199999999999E-2</v>
      </c>
      <c r="E397" s="166">
        <v>1.5075546</v>
      </c>
      <c r="F397" s="505">
        <v>465</v>
      </c>
      <c r="G397" s="502" t="s">
        <v>45</v>
      </c>
      <c r="H397" s="101">
        <v>2</v>
      </c>
      <c r="I397" s="102" t="s">
        <v>634</v>
      </c>
      <c r="J397" s="102" t="s">
        <v>48</v>
      </c>
      <c r="K397" s="101">
        <v>50</v>
      </c>
      <c r="L397" s="101">
        <v>1980</v>
      </c>
      <c r="M397" s="103">
        <v>50.16</v>
      </c>
      <c r="N397" s="103">
        <v>2.5216829999999999</v>
      </c>
      <c r="O397" s="103">
        <v>10.319452</v>
      </c>
      <c r="P397" s="103">
        <v>-0.43068299999999998</v>
      </c>
      <c r="Q397" s="103">
        <v>6.7949190000000002</v>
      </c>
      <c r="R397" s="103">
        <v>37.749547999999997</v>
      </c>
      <c r="S397" s="104">
        <v>2467.7600000000002</v>
      </c>
      <c r="T397" s="103">
        <v>37.749547999999997</v>
      </c>
      <c r="U397" s="104">
        <v>2467.7600000000002</v>
      </c>
      <c r="V397" s="105">
        <v>1.529E-2</v>
      </c>
      <c r="W397" s="103">
        <v>145.5</v>
      </c>
      <c r="X397" s="106">
        <v>2.2246950000000001</v>
      </c>
      <c r="Y397" s="106">
        <v>917.4</v>
      </c>
      <c r="Z397" s="595">
        <v>133.48169999999999</v>
      </c>
      <c r="AA397" s="673">
        <f t="shared" si="6"/>
        <v>122.46027522935778</v>
      </c>
    </row>
    <row r="398" spans="1:27" ht="15.95" customHeight="1" x14ac:dyDescent="0.25">
      <c r="A398" s="719"/>
      <c r="B398" s="486" t="s">
        <v>170</v>
      </c>
      <c r="C398" s="319">
        <v>2.5</v>
      </c>
      <c r="D398" s="191">
        <v>1.0361199999999999E-2</v>
      </c>
      <c r="E398" s="166">
        <v>1.5075546</v>
      </c>
      <c r="F398" s="505">
        <v>465</v>
      </c>
      <c r="G398" s="502" t="s">
        <v>45</v>
      </c>
      <c r="H398" s="101">
        <v>3</v>
      </c>
      <c r="I398" s="102" t="s">
        <v>635</v>
      </c>
      <c r="J398" s="102" t="s">
        <v>48</v>
      </c>
      <c r="K398" s="101">
        <v>50</v>
      </c>
      <c r="L398" s="101">
        <v>1969</v>
      </c>
      <c r="M398" s="103">
        <v>53.16</v>
      </c>
      <c r="N398" s="103">
        <v>2.828665</v>
      </c>
      <c r="O398" s="103">
        <v>10.120215</v>
      </c>
      <c r="P398" s="103">
        <v>7.8335000000000002E-2</v>
      </c>
      <c r="Q398" s="103">
        <v>0</v>
      </c>
      <c r="R398" s="103">
        <v>40.132784999999998</v>
      </c>
      <c r="S398" s="104">
        <v>2587.33</v>
      </c>
      <c r="T398" s="103">
        <v>40.132784999999998</v>
      </c>
      <c r="U398" s="104">
        <v>2587.33</v>
      </c>
      <c r="V398" s="105">
        <v>1.5509999999999999E-2</v>
      </c>
      <c r="W398" s="103">
        <v>145.5</v>
      </c>
      <c r="X398" s="106">
        <v>2.2567049999999997</v>
      </c>
      <c r="Y398" s="106">
        <v>930.6</v>
      </c>
      <c r="Z398" s="595">
        <v>135.40230000000003</v>
      </c>
      <c r="AA398" s="673">
        <f t="shared" si="6"/>
        <v>124.22229357798166</v>
      </c>
    </row>
    <row r="399" spans="1:27" ht="15.95" customHeight="1" x14ac:dyDescent="0.25">
      <c r="A399" s="719"/>
      <c r="B399" s="486" t="s">
        <v>170</v>
      </c>
      <c r="C399" s="319">
        <v>2.5</v>
      </c>
      <c r="D399" s="191">
        <v>1.0361199999999999E-2</v>
      </c>
      <c r="E399" s="166">
        <v>1.5075546</v>
      </c>
      <c r="F399" s="505">
        <v>465</v>
      </c>
      <c r="G399" s="502" t="s">
        <v>45</v>
      </c>
      <c r="H399" s="101">
        <v>4</v>
      </c>
      <c r="I399" s="102" t="s">
        <v>636</v>
      </c>
      <c r="J399" s="102" t="s">
        <v>48</v>
      </c>
      <c r="K399" s="101">
        <v>50</v>
      </c>
      <c r="L399" s="101">
        <v>1975</v>
      </c>
      <c r="M399" s="103">
        <v>43.737000000000002</v>
      </c>
      <c r="N399" s="103">
        <v>2.519028</v>
      </c>
      <c r="O399" s="103">
        <v>9.4320000000000004</v>
      </c>
      <c r="P399" s="103">
        <v>-0.27502799999999999</v>
      </c>
      <c r="Q399" s="103">
        <v>5.7709799999999998</v>
      </c>
      <c r="R399" s="103">
        <v>32.061</v>
      </c>
      <c r="S399" s="104">
        <v>2435.25</v>
      </c>
      <c r="T399" s="103">
        <v>32.061</v>
      </c>
      <c r="U399" s="104">
        <v>2435.25</v>
      </c>
      <c r="V399" s="105">
        <v>1.316E-2</v>
      </c>
      <c r="W399" s="103">
        <v>145.5</v>
      </c>
      <c r="X399" s="106">
        <v>1.9147799999999999</v>
      </c>
      <c r="Y399" s="106">
        <v>789.6</v>
      </c>
      <c r="Z399" s="595">
        <v>114.88680000000001</v>
      </c>
      <c r="AA399" s="673">
        <f t="shared" si="6"/>
        <v>105.40073394495413</v>
      </c>
    </row>
    <row r="400" spans="1:27" ht="15.95" customHeight="1" x14ac:dyDescent="0.25">
      <c r="A400" s="719"/>
      <c r="B400" s="486" t="s">
        <v>170</v>
      </c>
      <c r="C400" s="319">
        <v>2.5</v>
      </c>
      <c r="D400" s="191">
        <v>1.0361199999999999E-2</v>
      </c>
      <c r="E400" s="166">
        <v>1.5075546</v>
      </c>
      <c r="F400" s="505">
        <v>465</v>
      </c>
      <c r="G400" s="502" t="s">
        <v>45</v>
      </c>
      <c r="H400" s="101">
        <v>5</v>
      </c>
      <c r="I400" s="102" t="s">
        <v>637</v>
      </c>
      <c r="J400" s="102" t="s">
        <v>48</v>
      </c>
      <c r="K400" s="101">
        <v>45</v>
      </c>
      <c r="L400" s="101">
        <v>1965</v>
      </c>
      <c r="M400" s="103">
        <v>45.027000000000001</v>
      </c>
      <c r="N400" s="103">
        <v>2.6867930000000002</v>
      </c>
      <c r="O400" s="103">
        <v>8.8733760000000004</v>
      </c>
      <c r="P400" s="103">
        <v>-0.136793</v>
      </c>
      <c r="Q400" s="103">
        <v>0</v>
      </c>
      <c r="R400" s="103">
        <v>33.603622999999999</v>
      </c>
      <c r="S400" s="104">
        <v>1901.99</v>
      </c>
      <c r="T400" s="103">
        <v>33.603622999999999</v>
      </c>
      <c r="U400" s="104">
        <v>1901.99</v>
      </c>
      <c r="V400" s="105">
        <v>1.7659999999999999E-2</v>
      </c>
      <c r="W400" s="103">
        <v>145.5</v>
      </c>
      <c r="X400" s="106">
        <v>2.5695299999999999</v>
      </c>
      <c r="Y400" s="106">
        <v>1059.5999999999999</v>
      </c>
      <c r="Z400" s="595">
        <v>154.17179999999999</v>
      </c>
      <c r="AA400" s="673">
        <f t="shared" si="6"/>
        <v>141.44201834862383</v>
      </c>
    </row>
    <row r="401" spans="1:28" ht="15.95" customHeight="1" x14ac:dyDescent="0.25">
      <c r="A401" s="719"/>
      <c r="B401" s="486" t="s">
        <v>170</v>
      </c>
      <c r="C401" s="319">
        <v>2.5</v>
      </c>
      <c r="D401" s="191">
        <v>1.0361199999999999E-2</v>
      </c>
      <c r="E401" s="166">
        <v>1.5075546</v>
      </c>
      <c r="F401" s="505">
        <v>465</v>
      </c>
      <c r="G401" s="502" t="s">
        <v>45</v>
      </c>
      <c r="H401" s="101">
        <v>6</v>
      </c>
      <c r="I401" s="102" t="s">
        <v>638</v>
      </c>
      <c r="J401" s="102" t="s">
        <v>48</v>
      </c>
      <c r="K401" s="101">
        <v>22</v>
      </c>
      <c r="L401" s="101">
        <v>1986</v>
      </c>
      <c r="M401" s="103">
        <v>22.927</v>
      </c>
      <c r="N401" s="103">
        <v>0.86180599999999996</v>
      </c>
      <c r="O401" s="103">
        <v>3.9901080000000002</v>
      </c>
      <c r="P401" s="103">
        <v>0.158194</v>
      </c>
      <c r="Q401" s="103">
        <v>0</v>
      </c>
      <c r="R401" s="103">
        <v>17.916892000000001</v>
      </c>
      <c r="S401" s="104">
        <v>1148.42</v>
      </c>
      <c r="T401" s="103">
        <v>17.916892000000001</v>
      </c>
      <c r="U401" s="104">
        <v>1148.42</v>
      </c>
      <c r="V401" s="105">
        <v>1.5599999999999999E-2</v>
      </c>
      <c r="W401" s="103">
        <v>145.5</v>
      </c>
      <c r="X401" s="106">
        <v>2.2698</v>
      </c>
      <c r="Y401" s="106">
        <v>936</v>
      </c>
      <c r="Z401" s="595">
        <v>136.18799999999999</v>
      </c>
      <c r="AA401" s="673">
        <f t="shared" si="6"/>
        <v>124.94311926605502</v>
      </c>
    </row>
    <row r="402" spans="1:28" ht="15.95" customHeight="1" x14ac:dyDescent="0.25">
      <c r="A402" s="719"/>
      <c r="B402" s="486" t="s">
        <v>170</v>
      </c>
      <c r="C402" s="319">
        <v>2.5</v>
      </c>
      <c r="D402" s="191">
        <v>1.0361199999999999E-2</v>
      </c>
      <c r="E402" s="166">
        <v>1.5075546</v>
      </c>
      <c r="F402" s="505">
        <v>465</v>
      </c>
      <c r="G402" s="502" t="s">
        <v>45</v>
      </c>
      <c r="H402" s="101">
        <v>7</v>
      </c>
      <c r="I402" s="102" t="s">
        <v>639</v>
      </c>
      <c r="J402" s="102" t="s">
        <v>48</v>
      </c>
      <c r="K402" s="101">
        <v>20</v>
      </c>
      <c r="L402" s="101">
        <v>1983</v>
      </c>
      <c r="M402" s="103">
        <v>24.687999999999999</v>
      </c>
      <c r="N402" s="103">
        <v>1.64093</v>
      </c>
      <c r="O402" s="103">
        <v>3.8928500000000001</v>
      </c>
      <c r="P402" s="103">
        <v>0.14407</v>
      </c>
      <c r="Q402" s="103">
        <v>0</v>
      </c>
      <c r="R402" s="103">
        <v>19.010149999999999</v>
      </c>
      <c r="S402" s="104">
        <v>1123.93</v>
      </c>
      <c r="T402" s="103">
        <v>19.010149999999999</v>
      </c>
      <c r="U402" s="104">
        <v>1123.93</v>
      </c>
      <c r="V402" s="105">
        <v>1.6910000000000001E-2</v>
      </c>
      <c r="W402" s="103">
        <v>145.5</v>
      </c>
      <c r="X402" s="106">
        <v>2.4604050000000002</v>
      </c>
      <c r="Y402" s="106">
        <v>1014.6000000000001</v>
      </c>
      <c r="Z402" s="595">
        <v>147.62430000000001</v>
      </c>
      <c r="AA402" s="673">
        <f t="shared" si="6"/>
        <v>135.43513761467889</v>
      </c>
    </row>
    <row r="403" spans="1:28" ht="15.95" customHeight="1" x14ac:dyDescent="0.25">
      <c r="A403" s="719"/>
      <c r="B403" s="486" t="s">
        <v>170</v>
      </c>
      <c r="C403" s="319">
        <v>2.5</v>
      </c>
      <c r="D403" s="191">
        <v>1.0361199999999999E-2</v>
      </c>
      <c r="E403" s="166">
        <v>1.5075546</v>
      </c>
      <c r="F403" s="505">
        <v>465</v>
      </c>
      <c r="G403" s="502" t="s">
        <v>45</v>
      </c>
      <c r="H403" s="101">
        <v>8</v>
      </c>
      <c r="I403" s="102" t="s">
        <v>640</v>
      </c>
      <c r="J403" s="102" t="s">
        <v>48</v>
      </c>
      <c r="K403" s="101">
        <v>22</v>
      </c>
      <c r="L403" s="101">
        <v>1987</v>
      </c>
      <c r="M403" s="103">
        <v>25.452999999999999</v>
      </c>
      <c r="N403" s="103">
        <v>1.400595</v>
      </c>
      <c r="O403" s="103">
        <v>4.16615</v>
      </c>
      <c r="P403" s="103">
        <v>7.8405000000000002E-2</v>
      </c>
      <c r="Q403" s="103">
        <v>1.980785</v>
      </c>
      <c r="R403" s="103">
        <v>19.807849999999998</v>
      </c>
      <c r="S403" s="104">
        <v>1069.83</v>
      </c>
      <c r="T403" s="103">
        <v>19.807849999999998</v>
      </c>
      <c r="U403" s="104">
        <v>1069.83</v>
      </c>
      <c r="V403" s="105">
        <v>1.8509999999999999E-2</v>
      </c>
      <c r="W403" s="103">
        <v>145.5</v>
      </c>
      <c r="X403" s="106">
        <v>2.6932049999999998</v>
      </c>
      <c r="Y403" s="106">
        <v>1110.5999999999999</v>
      </c>
      <c r="Z403" s="595">
        <v>161.59229999999999</v>
      </c>
      <c r="AA403" s="673">
        <f t="shared" ref="AA403:AA413" si="7">Z403/1.09</f>
        <v>148.24981651376146</v>
      </c>
    </row>
    <row r="404" spans="1:28" ht="15.95" customHeight="1" x14ac:dyDescent="0.25">
      <c r="A404" s="719"/>
      <c r="B404" s="486" t="s">
        <v>170</v>
      </c>
      <c r="C404" s="319">
        <v>2.5</v>
      </c>
      <c r="D404" s="191">
        <v>1.0361199999999999E-2</v>
      </c>
      <c r="E404" s="166">
        <v>1.5075546</v>
      </c>
      <c r="F404" s="505">
        <v>465</v>
      </c>
      <c r="G404" s="502" t="s">
        <v>45</v>
      </c>
      <c r="H404" s="101">
        <v>9</v>
      </c>
      <c r="I404" s="102" t="s">
        <v>641</v>
      </c>
      <c r="J404" s="102" t="s">
        <v>48</v>
      </c>
      <c r="K404" s="101">
        <v>8</v>
      </c>
      <c r="L404" s="101">
        <v>1990</v>
      </c>
      <c r="M404" s="103">
        <v>10.082000000000001</v>
      </c>
      <c r="N404" s="103">
        <v>0.51785000000000003</v>
      </c>
      <c r="O404" s="103">
        <v>1.5121290000000001</v>
      </c>
      <c r="P404" s="103">
        <v>0.14515</v>
      </c>
      <c r="Q404" s="103">
        <v>0</v>
      </c>
      <c r="R404" s="103">
        <v>7.9068709999999998</v>
      </c>
      <c r="S404" s="104">
        <v>605.16999999999996</v>
      </c>
      <c r="T404" s="103">
        <v>7.9068709999999998</v>
      </c>
      <c r="U404" s="104">
        <v>605.16999999999996</v>
      </c>
      <c r="V404" s="105">
        <v>1.306E-2</v>
      </c>
      <c r="W404" s="103">
        <v>145.5</v>
      </c>
      <c r="X404" s="106">
        <v>1.9002300000000001</v>
      </c>
      <c r="Y404" s="106">
        <v>783.6</v>
      </c>
      <c r="Z404" s="595">
        <v>114.0138</v>
      </c>
      <c r="AA404" s="673">
        <f t="shared" si="7"/>
        <v>104.59981651376147</v>
      </c>
    </row>
    <row r="405" spans="1:28" ht="15.95" customHeight="1" x14ac:dyDescent="0.25">
      <c r="A405" s="719"/>
      <c r="B405" s="486" t="s">
        <v>170</v>
      </c>
      <c r="C405" s="319">
        <v>2.5</v>
      </c>
      <c r="D405" s="191">
        <v>1.0361199999999999E-2</v>
      </c>
      <c r="E405" s="166">
        <v>1.5075546</v>
      </c>
      <c r="F405" s="505">
        <v>465</v>
      </c>
      <c r="G405" s="503" t="s">
        <v>46</v>
      </c>
      <c r="H405" s="108">
        <v>1</v>
      </c>
      <c r="I405" s="109" t="s">
        <v>642</v>
      </c>
      <c r="J405" s="109" t="s">
        <v>48</v>
      </c>
      <c r="K405" s="108">
        <v>8</v>
      </c>
      <c r="L405" s="108">
        <v>1975</v>
      </c>
      <c r="M405" s="110">
        <v>9.5559999999999992</v>
      </c>
      <c r="N405" s="110">
        <v>1.008947</v>
      </c>
      <c r="O405" s="110">
        <v>0.46415000000000001</v>
      </c>
      <c r="P405" s="110">
        <v>-8.8946999999999998E-2</v>
      </c>
      <c r="Q405" s="110">
        <v>0</v>
      </c>
      <c r="R405" s="110">
        <v>8.1738499999999998</v>
      </c>
      <c r="S405" s="111">
        <v>406.64</v>
      </c>
      <c r="T405" s="110">
        <v>8.1738499999999998</v>
      </c>
      <c r="U405" s="111">
        <v>406.64</v>
      </c>
      <c r="V405" s="112">
        <v>2.01E-2</v>
      </c>
      <c r="W405" s="110">
        <v>145.5</v>
      </c>
      <c r="X405" s="113">
        <v>2.92455</v>
      </c>
      <c r="Y405" s="113">
        <v>1206</v>
      </c>
      <c r="Z405" s="592">
        <v>175.47300000000001</v>
      </c>
      <c r="AA405" s="673">
        <f t="shared" si="7"/>
        <v>160.98440366972477</v>
      </c>
    </row>
    <row r="406" spans="1:28" ht="15.95" customHeight="1" x14ac:dyDescent="0.25">
      <c r="A406" s="719"/>
      <c r="B406" s="486" t="s">
        <v>170</v>
      </c>
      <c r="C406" s="319">
        <v>2.5</v>
      </c>
      <c r="D406" s="191">
        <v>1.0361199999999999E-2</v>
      </c>
      <c r="E406" s="166">
        <v>1.5075546</v>
      </c>
      <c r="F406" s="505">
        <v>465</v>
      </c>
      <c r="G406" s="503" t="s">
        <v>46</v>
      </c>
      <c r="H406" s="108">
        <v>2</v>
      </c>
      <c r="I406" s="109" t="s">
        <v>643</v>
      </c>
      <c r="J406" s="109" t="s">
        <v>48</v>
      </c>
      <c r="K406" s="108">
        <v>51</v>
      </c>
      <c r="L406" s="108">
        <v>1992</v>
      </c>
      <c r="M406" s="110">
        <v>37.19</v>
      </c>
      <c r="N406" s="110">
        <v>3.156126</v>
      </c>
      <c r="O406" s="110">
        <v>1.0660430000000001</v>
      </c>
      <c r="P406" s="110">
        <v>0.61787400000000003</v>
      </c>
      <c r="Q406" s="110">
        <v>3.2349960000000002</v>
      </c>
      <c r="R406" s="110">
        <v>32.349957000000003</v>
      </c>
      <c r="S406" s="111">
        <v>1629.57</v>
      </c>
      <c r="T406" s="110">
        <v>32.349957000000003</v>
      </c>
      <c r="U406" s="111">
        <v>1629.57</v>
      </c>
      <c r="V406" s="112">
        <v>1.9851000000000001E-2</v>
      </c>
      <c r="W406" s="110">
        <v>145.5</v>
      </c>
      <c r="X406" s="113">
        <v>2.8883205000000003</v>
      </c>
      <c r="Y406" s="113">
        <v>1191.06</v>
      </c>
      <c r="Z406" s="592">
        <v>173.29922999999999</v>
      </c>
      <c r="AA406" s="673">
        <f t="shared" si="7"/>
        <v>158.99011926605502</v>
      </c>
    </row>
    <row r="407" spans="1:28" ht="15.95" customHeight="1" x14ac:dyDescent="0.25">
      <c r="A407" s="719"/>
      <c r="B407" s="486" t="s">
        <v>170</v>
      </c>
      <c r="C407" s="319">
        <v>2.5</v>
      </c>
      <c r="D407" s="191">
        <v>1.0361199999999999E-2</v>
      </c>
      <c r="E407" s="166">
        <v>1.5075546</v>
      </c>
      <c r="F407" s="505">
        <v>465</v>
      </c>
      <c r="G407" s="503" t="s">
        <v>46</v>
      </c>
      <c r="H407" s="108">
        <v>3</v>
      </c>
      <c r="I407" s="109" t="s">
        <v>644</v>
      </c>
      <c r="J407" s="109" t="s">
        <v>48</v>
      </c>
      <c r="K407" s="108">
        <v>6</v>
      </c>
      <c r="L407" s="108">
        <v>1954</v>
      </c>
      <c r="M407" s="110">
        <v>8.08</v>
      </c>
      <c r="N407" s="110">
        <v>0.23385</v>
      </c>
      <c r="O407" s="110">
        <v>1.137591</v>
      </c>
      <c r="P407" s="110">
        <v>-2.9850000000000002E-2</v>
      </c>
      <c r="Q407" s="110">
        <v>0</v>
      </c>
      <c r="R407" s="110">
        <v>6.7384089999999999</v>
      </c>
      <c r="S407" s="111">
        <v>328.77</v>
      </c>
      <c r="T407" s="110">
        <v>6.7384089999999999</v>
      </c>
      <c r="U407" s="111">
        <v>328.77</v>
      </c>
      <c r="V407" s="112">
        <v>2.0490000000000001E-2</v>
      </c>
      <c r="W407" s="110">
        <v>145.5</v>
      </c>
      <c r="X407" s="113">
        <v>2.9812950000000003</v>
      </c>
      <c r="Y407" s="113">
        <v>1229.4000000000001</v>
      </c>
      <c r="Z407" s="592">
        <v>178.8777</v>
      </c>
      <c r="AA407" s="673">
        <f t="shared" si="7"/>
        <v>164.10798165137615</v>
      </c>
    </row>
    <row r="408" spans="1:28" ht="15.95" customHeight="1" x14ac:dyDescent="0.25">
      <c r="A408" s="719"/>
      <c r="B408" s="486" t="s">
        <v>170</v>
      </c>
      <c r="C408" s="319">
        <v>2.5</v>
      </c>
      <c r="D408" s="191">
        <v>1.0361199999999999E-2</v>
      </c>
      <c r="E408" s="166">
        <v>1.5075546</v>
      </c>
      <c r="F408" s="505">
        <v>465</v>
      </c>
      <c r="G408" s="503" t="s">
        <v>46</v>
      </c>
      <c r="H408" s="108">
        <v>4</v>
      </c>
      <c r="I408" s="109" t="s">
        <v>645</v>
      </c>
      <c r="J408" s="109" t="s">
        <v>48</v>
      </c>
      <c r="K408" s="108">
        <v>6</v>
      </c>
      <c r="L408" s="108">
        <v>1987</v>
      </c>
      <c r="M408" s="110">
        <v>7.6280000000000001</v>
      </c>
      <c r="N408" s="110">
        <v>0.49481700000000001</v>
      </c>
      <c r="O408" s="110">
        <v>0.90342999999999996</v>
      </c>
      <c r="P408" s="110">
        <v>1.5183E-2</v>
      </c>
      <c r="Q408" s="110">
        <v>1.1186229999999999</v>
      </c>
      <c r="R408" s="110">
        <v>6.2145700000000001</v>
      </c>
      <c r="S408" s="111">
        <v>301.57</v>
      </c>
      <c r="T408" s="110">
        <v>6.2145700000000001</v>
      </c>
      <c r="U408" s="111">
        <v>301.57</v>
      </c>
      <c r="V408" s="112">
        <v>2.06E-2</v>
      </c>
      <c r="W408" s="110">
        <v>145.5</v>
      </c>
      <c r="X408" s="113">
        <v>2.9973000000000001</v>
      </c>
      <c r="Y408" s="113">
        <v>1236</v>
      </c>
      <c r="Z408" s="592">
        <v>179.83799999999999</v>
      </c>
      <c r="AA408" s="673">
        <f t="shared" si="7"/>
        <v>164.98899082568806</v>
      </c>
    </row>
    <row r="409" spans="1:28" ht="15.95" customHeight="1" x14ac:dyDescent="0.25">
      <c r="A409" s="719"/>
      <c r="B409" s="486" t="s">
        <v>170</v>
      </c>
      <c r="C409" s="319">
        <v>2.5</v>
      </c>
      <c r="D409" s="191">
        <v>1.0361199999999999E-2</v>
      </c>
      <c r="E409" s="166">
        <v>1.5075546</v>
      </c>
      <c r="F409" s="505">
        <v>465</v>
      </c>
      <c r="G409" s="503" t="s">
        <v>46</v>
      </c>
      <c r="H409" s="108">
        <v>5</v>
      </c>
      <c r="I409" s="109" t="s">
        <v>283</v>
      </c>
      <c r="J409" s="109" t="s">
        <v>48</v>
      </c>
      <c r="K409" s="108">
        <v>8</v>
      </c>
      <c r="L409" s="108">
        <v>1987</v>
      </c>
      <c r="M409" s="110">
        <v>6.7629999999999999</v>
      </c>
      <c r="N409" s="110">
        <v>7.1088999999999999E-2</v>
      </c>
      <c r="O409" s="110">
        <v>0.17985200000000001</v>
      </c>
      <c r="P409" s="110">
        <v>-2.0088999999999999E-2</v>
      </c>
      <c r="Q409" s="110">
        <v>0.65322499999999994</v>
      </c>
      <c r="R409" s="110">
        <v>6.5322480000000001</v>
      </c>
      <c r="S409" s="111">
        <v>332.66</v>
      </c>
      <c r="T409" s="110">
        <v>6.5322480000000001</v>
      </c>
      <c r="U409" s="111">
        <v>332.66</v>
      </c>
      <c r="V409" s="112">
        <v>1.9630000000000002E-2</v>
      </c>
      <c r="W409" s="110">
        <v>145.5</v>
      </c>
      <c r="X409" s="113">
        <v>2.8561650000000003</v>
      </c>
      <c r="Y409" s="113">
        <v>1177.8000000000002</v>
      </c>
      <c r="Z409" s="592">
        <v>171.36990000000003</v>
      </c>
      <c r="AA409" s="673">
        <f t="shared" si="7"/>
        <v>157.22009174311927</v>
      </c>
    </row>
    <row r="410" spans="1:28" ht="15.95" customHeight="1" x14ac:dyDescent="0.25">
      <c r="A410" s="719"/>
      <c r="B410" s="486" t="s">
        <v>170</v>
      </c>
      <c r="C410" s="319">
        <v>2.5</v>
      </c>
      <c r="D410" s="191">
        <v>1.0361199999999999E-2</v>
      </c>
      <c r="E410" s="166">
        <v>1.5075546</v>
      </c>
      <c r="F410" s="505">
        <v>465</v>
      </c>
      <c r="G410" s="503" t="s">
        <v>46</v>
      </c>
      <c r="H410" s="108">
        <v>6</v>
      </c>
      <c r="I410" s="109" t="s">
        <v>646</v>
      </c>
      <c r="J410" s="109" t="s">
        <v>48</v>
      </c>
      <c r="K410" s="108">
        <v>8</v>
      </c>
      <c r="L410" s="108">
        <v>1979</v>
      </c>
      <c r="M410" s="110">
        <v>4.8540000000000001</v>
      </c>
      <c r="N410" s="110">
        <v>0.15101400000000001</v>
      </c>
      <c r="O410" s="110">
        <v>0.82201100000000005</v>
      </c>
      <c r="P410" s="110">
        <v>1.9859999999999999E-3</v>
      </c>
      <c r="Q410" s="110">
        <v>0</v>
      </c>
      <c r="R410" s="110">
        <v>3.7789890000000002</v>
      </c>
      <c r="S410" s="111">
        <v>184.25</v>
      </c>
      <c r="T410" s="110">
        <v>3.7789890000000002</v>
      </c>
      <c r="U410" s="111">
        <v>184.25</v>
      </c>
      <c r="V410" s="112">
        <v>2.1049999999999999E-2</v>
      </c>
      <c r="W410" s="110">
        <v>145.5</v>
      </c>
      <c r="X410" s="113">
        <v>3.0627749999999998</v>
      </c>
      <c r="Y410" s="113">
        <v>1263</v>
      </c>
      <c r="Z410" s="592">
        <v>183.76650000000001</v>
      </c>
      <c r="AA410" s="673">
        <f t="shared" si="7"/>
        <v>168.59311926605503</v>
      </c>
    </row>
    <row r="411" spans="1:28" ht="15.95" customHeight="1" x14ac:dyDescent="0.25">
      <c r="A411" s="719"/>
      <c r="B411" s="486" t="s">
        <v>170</v>
      </c>
      <c r="C411" s="319">
        <v>2.5</v>
      </c>
      <c r="D411" s="191">
        <v>1.0361199999999999E-2</v>
      </c>
      <c r="E411" s="166">
        <v>1.5075546</v>
      </c>
      <c r="F411" s="505">
        <v>465</v>
      </c>
      <c r="G411" s="503" t="s">
        <v>46</v>
      </c>
      <c r="H411" s="108">
        <v>7</v>
      </c>
      <c r="I411" s="109" t="s">
        <v>348</v>
      </c>
      <c r="J411" s="109" t="s">
        <v>48</v>
      </c>
      <c r="K411" s="108">
        <v>8</v>
      </c>
      <c r="L411" s="108">
        <v>1976</v>
      </c>
      <c r="M411" s="110">
        <v>8.5990000000000002</v>
      </c>
      <c r="N411" s="110">
        <v>0.556612</v>
      </c>
      <c r="O411" s="110">
        <v>1.18771</v>
      </c>
      <c r="P411" s="110">
        <v>4.3880000000000004E-3</v>
      </c>
      <c r="Q411" s="110">
        <v>1.233052</v>
      </c>
      <c r="R411" s="110">
        <v>6.8502900000000002</v>
      </c>
      <c r="S411" s="111">
        <v>328.29</v>
      </c>
      <c r="T411" s="110">
        <v>6.8502900000000002</v>
      </c>
      <c r="U411" s="111">
        <v>328.29</v>
      </c>
      <c r="V411" s="112">
        <v>2.086E-2</v>
      </c>
      <c r="W411" s="110">
        <v>145.5</v>
      </c>
      <c r="X411" s="113">
        <v>3.0351300000000001</v>
      </c>
      <c r="Y411" s="113">
        <v>1251.6000000000001</v>
      </c>
      <c r="Z411" s="592">
        <v>182.10780000000003</v>
      </c>
      <c r="AA411" s="673">
        <f t="shared" si="7"/>
        <v>167.07137614678899</v>
      </c>
    </row>
    <row r="412" spans="1:28" ht="15.95" customHeight="1" x14ac:dyDescent="0.25">
      <c r="A412" s="719"/>
      <c r="B412" s="486" t="s">
        <v>170</v>
      </c>
      <c r="C412" s="319">
        <v>2.5</v>
      </c>
      <c r="D412" s="191">
        <v>1.0361199999999999E-2</v>
      </c>
      <c r="E412" s="166">
        <v>1.5075546</v>
      </c>
      <c r="F412" s="505">
        <v>465</v>
      </c>
      <c r="G412" s="503" t="s">
        <v>46</v>
      </c>
      <c r="H412" s="108">
        <v>8</v>
      </c>
      <c r="I412" s="109" t="s">
        <v>647</v>
      </c>
      <c r="J412" s="109" t="s">
        <v>48</v>
      </c>
      <c r="K412" s="108">
        <v>8</v>
      </c>
      <c r="L412" s="108">
        <v>1977</v>
      </c>
      <c r="M412" s="110">
        <v>9.5399999999999991</v>
      </c>
      <c r="N412" s="110">
        <v>0.16924600000000001</v>
      </c>
      <c r="O412" s="110">
        <v>3.2655999999999998E-2</v>
      </c>
      <c r="P412" s="110">
        <v>-1.6246E-2</v>
      </c>
      <c r="Q412" s="110">
        <v>0</v>
      </c>
      <c r="R412" s="110">
        <v>9.3543439999999993</v>
      </c>
      <c r="S412" s="111">
        <v>393.6</v>
      </c>
      <c r="T412" s="110">
        <v>9.3543439999999993</v>
      </c>
      <c r="U412" s="111">
        <v>393.6</v>
      </c>
      <c r="V412" s="112">
        <v>2.376E-2</v>
      </c>
      <c r="W412" s="110">
        <v>145.5</v>
      </c>
      <c r="X412" s="113">
        <v>3.4570799999999999</v>
      </c>
      <c r="Y412" s="113">
        <v>1425.6</v>
      </c>
      <c r="Z412" s="592">
        <v>207.42479999999998</v>
      </c>
      <c r="AA412" s="673">
        <f t="shared" si="7"/>
        <v>190.29798165137612</v>
      </c>
    </row>
    <row r="413" spans="1:28" ht="15.95" customHeight="1" thickBot="1" x14ac:dyDescent="0.3">
      <c r="A413" s="719"/>
      <c r="B413" s="487" t="s">
        <v>170</v>
      </c>
      <c r="C413" s="319">
        <v>2.5</v>
      </c>
      <c r="D413" s="191">
        <v>1.0361199999999999E-2</v>
      </c>
      <c r="E413" s="166">
        <v>1.5075546</v>
      </c>
      <c r="F413" s="505">
        <v>465</v>
      </c>
      <c r="G413" s="503" t="s">
        <v>46</v>
      </c>
      <c r="H413" s="108">
        <v>9</v>
      </c>
      <c r="I413" s="109" t="s">
        <v>648</v>
      </c>
      <c r="J413" s="109" t="s">
        <v>48</v>
      </c>
      <c r="K413" s="108">
        <v>12</v>
      </c>
      <c r="L413" s="108">
        <v>1987</v>
      </c>
      <c r="M413" s="110">
        <v>8.2080000000000002</v>
      </c>
      <c r="N413" s="110">
        <v>0.22225700000000001</v>
      </c>
      <c r="O413" s="110">
        <v>1.6215E-2</v>
      </c>
      <c r="P413" s="110">
        <v>-8.2570000000000005E-2</v>
      </c>
      <c r="Q413" s="110">
        <v>0.79877799999999999</v>
      </c>
      <c r="R413" s="110">
        <v>7.9877849999999997</v>
      </c>
      <c r="S413" s="111">
        <v>310.43</v>
      </c>
      <c r="T413" s="110">
        <v>7.9877849999999997</v>
      </c>
      <c r="U413" s="111">
        <v>310.43</v>
      </c>
      <c r="V413" s="112">
        <v>2.5729999999999999E-2</v>
      </c>
      <c r="W413" s="110">
        <v>145.5</v>
      </c>
      <c r="X413" s="113">
        <v>3.7437149999999999</v>
      </c>
      <c r="Y413" s="113">
        <v>1543.8</v>
      </c>
      <c r="Z413" s="592">
        <v>224.62289999999999</v>
      </c>
      <c r="AA413" s="673">
        <f t="shared" si="7"/>
        <v>206.07605504587153</v>
      </c>
    </row>
    <row r="414" spans="1:28" ht="15.95" customHeight="1" x14ac:dyDescent="0.2">
      <c r="A414" s="708" t="s">
        <v>135</v>
      </c>
      <c r="B414" s="69" t="s">
        <v>136</v>
      </c>
      <c r="C414" s="315">
        <v>1.8</v>
      </c>
      <c r="D414" s="316">
        <v>8.9999999999999993E-3</v>
      </c>
      <c r="E414" s="317">
        <v>0.75689999999999991</v>
      </c>
      <c r="F414" s="318">
        <v>486</v>
      </c>
      <c r="G414" s="74" t="s">
        <v>38</v>
      </c>
      <c r="H414" s="321">
        <v>1</v>
      </c>
      <c r="I414" s="322" t="s">
        <v>688</v>
      </c>
      <c r="J414" s="322" t="s">
        <v>47</v>
      </c>
      <c r="K414" s="321">
        <v>40</v>
      </c>
      <c r="L414" s="321">
        <v>1994</v>
      </c>
      <c r="M414" s="323">
        <v>21.706</v>
      </c>
      <c r="N414" s="323">
        <v>2.9580000000000002</v>
      </c>
      <c r="O414" s="323">
        <v>6.2930000000000001</v>
      </c>
      <c r="P414" s="323">
        <v>1.071</v>
      </c>
      <c r="Q414" s="323"/>
      <c r="R414" s="323">
        <v>11.384</v>
      </c>
      <c r="S414" s="324">
        <v>2188.9899999999998</v>
      </c>
      <c r="T414" s="323">
        <v>11.384</v>
      </c>
      <c r="U414" s="324">
        <v>2188.9899999999998</v>
      </c>
      <c r="V414" s="325">
        <v>5.2005719532752558E-3</v>
      </c>
      <c r="W414" s="323" t="s">
        <v>699</v>
      </c>
      <c r="X414" s="326">
        <v>0.43736810127044901</v>
      </c>
      <c r="Y414" s="326">
        <v>312.03431719651536</v>
      </c>
      <c r="Z414" s="668">
        <v>28.603873823087365</v>
      </c>
      <c r="AA414" s="674">
        <v>26.24208607622694</v>
      </c>
    </row>
    <row r="415" spans="1:28" ht="15.95" customHeight="1" x14ac:dyDescent="0.2">
      <c r="A415" s="708"/>
      <c r="B415" s="81" t="s">
        <v>136</v>
      </c>
      <c r="C415" s="319">
        <v>1.8</v>
      </c>
      <c r="D415" s="191">
        <v>8.9999999999999993E-3</v>
      </c>
      <c r="E415" s="166">
        <v>0.75689999999999991</v>
      </c>
      <c r="F415" s="320">
        <v>486</v>
      </c>
      <c r="G415" s="86" t="s">
        <v>38</v>
      </c>
      <c r="H415" s="168">
        <v>2</v>
      </c>
      <c r="I415" s="170" t="s">
        <v>689</v>
      </c>
      <c r="J415" s="170" t="s">
        <v>47</v>
      </c>
      <c r="K415" s="168">
        <v>30</v>
      </c>
      <c r="L415" s="168">
        <v>1993</v>
      </c>
      <c r="M415" s="176">
        <v>16.646999999999998</v>
      </c>
      <c r="N415" s="176">
        <v>1.887</v>
      </c>
      <c r="O415" s="176">
        <v>6.17</v>
      </c>
      <c r="P415" s="176">
        <v>-0.10199999999999999</v>
      </c>
      <c r="Q415" s="176"/>
      <c r="R415" s="176">
        <v>8.6920000000000002</v>
      </c>
      <c r="S415" s="327">
        <v>1540.58</v>
      </c>
      <c r="T415" s="176">
        <v>8.6920000000000002</v>
      </c>
      <c r="U415" s="327">
        <v>1540.58</v>
      </c>
      <c r="V415" s="175">
        <v>5.6420309234184529E-3</v>
      </c>
      <c r="W415" s="176" t="s">
        <v>699</v>
      </c>
      <c r="X415" s="177">
        <v>0.47449480065949184</v>
      </c>
      <c r="Y415" s="177">
        <v>338.52185540510715</v>
      </c>
      <c r="Z415" s="659">
        <v>31.031959963130767</v>
      </c>
      <c r="AA415" s="674">
        <v>28.469688039569508</v>
      </c>
      <c r="AB415" s="1" t="s">
        <v>700</v>
      </c>
    </row>
    <row r="416" spans="1:28" ht="15.95" customHeight="1" x14ac:dyDescent="0.2">
      <c r="A416" s="708"/>
      <c r="B416" s="81" t="s">
        <v>136</v>
      </c>
      <c r="C416" s="319">
        <v>1.8</v>
      </c>
      <c r="D416" s="191">
        <v>8.9999999999999993E-3</v>
      </c>
      <c r="E416" s="166">
        <v>0.75689999999999991</v>
      </c>
      <c r="F416" s="320">
        <v>486</v>
      </c>
      <c r="G416" s="86" t="s">
        <v>38</v>
      </c>
      <c r="H416" s="168">
        <v>3</v>
      </c>
      <c r="I416" s="170" t="s">
        <v>690</v>
      </c>
      <c r="J416" s="170" t="s">
        <v>47</v>
      </c>
      <c r="K416" s="168">
        <v>40</v>
      </c>
      <c r="L416" s="168">
        <v>1990</v>
      </c>
      <c r="M416" s="176">
        <v>23.709</v>
      </c>
      <c r="N416" s="176">
        <v>2.8559999999999999</v>
      </c>
      <c r="O416" s="176">
        <v>7.0919999999999996</v>
      </c>
      <c r="P416" s="176">
        <v>-0.255</v>
      </c>
      <c r="Q416" s="176"/>
      <c r="R416" s="176">
        <v>14.016</v>
      </c>
      <c r="S416" s="327">
        <v>2277.34</v>
      </c>
      <c r="T416" s="176">
        <v>14.016</v>
      </c>
      <c r="U416" s="327">
        <v>2277.34</v>
      </c>
      <c r="V416" s="175">
        <v>6.15454872790185E-3</v>
      </c>
      <c r="W416" s="176" t="s">
        <v>699</v>
      </c>
      <c r="X416" s="177">
        <v>0.51759754801654556</v>
      </c>
      <c r="Y416" s="177">
        <v>369.27292367411104</v>
      </c>
      <c r="Z416" s="659">
        <v>33.850879640282088</v>
      </c>
      <c r="AA416" s="674">
        <v>31.055852880992738</v>
      </c>
      <c r="AB416" s="1" t="s">
        <v>701</v>
      </c>
    </row>
    <row r="417" spans="1:27" ht="15.95" customHeight="1" x14ac:dyDescent="0.2">
      <c r="A417" s="708"/>
      <c r="B417" s="81" t="s">
        <v>136</v>
      </c>
      <c r="C417" s="319">
        <v>1.8</v>
      </c>
      <c r="D417" s="191">
        <v>8.9999999999999993E-3</v>
      </c>
      <c r="E417" s="166">
        <v>0.75689999999999991</v>
      </c>
      <c r="F417" s="320">
        <v>486</v>
      </c>
      <c r="G417" s="93" t="s">
        <v>43</v>
      </c>
      <c r="H417" s="328">
        <v>1</v>
      </c>
      <c r="I417" s="329" t="s">
        <v>691</v>
      </c>
      <c r="J417" s="329" t="s">
        <v>47</v>
      </c>
      <c r="K417" s="328">
        <v>30</v>
      </c>
      <c r="L417" s="328">
        <v>1982</v>
      </c>
      <c r="M417" s="330">
        <v>22.742000000000001</v>
      </c>
      <c r="N417" s="330">
        <v>1.7849999999999999</v>
      </c>
      <c r="O417" s="330">
        <v>6.1130000000000004</v>
      </c>
      <c r="P417" s="330">
        <v>0.10199999999999999</v>
      </c>
      <c r="Q417" s="330"/>
      <c r="R417" s="330">
        <v>14.742000000000001</v>
      </c>
      <c r="S417" s="331">
        <v>1542.15</v>
      </c>
      <c r="T417" s="330">
        <v>14.742000000000001</v>
      </c>
      <c r="U417" s="331">
        <v>1542.15</v>
      </c>
      <c r="V417" s="332">
        <v>9.5593813831339365E-3</v>
      </c>
      <c r="W417" s="330" t="s">
        <v>699</v>
      </c>
      <c r="X417" s="333">
        <v>0.80394397432156406</v>
      </c>
      <c r="Y417" s="333">
        <v>573.56288298803611</v>
      </c>
      <c r="Z417" s="608">
        <v>52.577935920630289</v>
      </c>
      <c r="AA417" s="675">
        <v>48.236638459293836</v>
      </c>
    </row>
    <row r="418" spans="1:27" ht="15.95" customHeight="1" x14ac:dyDescent="0.2">
      <c r="A418" s="708"/>
      <c r="B418" s="81" t="s">
        <v>136</v>
      </c>
      <c r="C418" s="319">
        <v>1.8</v>
      </c>
      <c r="D418" s="191">
        <v>8.9999999999999993E-3</v>
      </c>
      <c r="E418" s="166">
        <v>0.75689999999999991</v>
      </c>
      <c r="F418" s="320">
        <v>486</v>
      </c>
      <c r="G418" s="93" t="s">
        <v>43</v>
      </c>
      <c r="H418" s="328">
        <v>2</v>
      </c>
      <c r="I418" s="329" t="s">
        <v>692</v>
      </c>
      <c r="J418" s="329" t="s">
        <v>47</v>
      </c>
      <c r="K418" s="328">
        <v>8</v>
      </c>
      <c r="L418" s="328">
        <v>1970</v>
      </c>
      <c r="M418" s="330">
        <v>4.8150000000000004</v>
      </c>
      <c r="N418" s="330">
        <v>0.51</v>
      </c>
      <c r="O418" s="330">
        <v>0.28100000000000003</v>
      </c>
      <c r="P418" s="330">
        <v>5.0999999999999997E-2</v>
      </c>
      <c r="Q418" s="330"/>
      <c r="R418" s="330">
        <v>3.9729999999999999</v>
      </c>
      <c r="S418" s="331">
        <v>399.86</v>
      </c>
      <c r="T418" s="330">
        <v>3.9729999999999999</v>
      </c>
      <c r="U418" s="331">
        <v>399.86</v>
      </c>
      <c r="V418" s="332">
        <v>9.9359775921572541E-3</v>
      </c>
      <c r="W418" s="330" t="s">
        <v>699</v>
      </c>
      <c r="X418" s="333">
        <v>0.83561571550042502</v>
      </c>
      <c r="Y418" s="333">
        <v>596.15865552943524</v>
      </c>
      <c r="Z418" s="608">
        <v>54.649267793727795</v>
      </c>
      <c r="AA418" s="675">
        <v>50.136942930025498</v>
      </c>
    </row>
    <row r="419" spans="1:27" ht="15.95" customHeight="1" x14ac:dyDescent="0.2">
      <c r="A419" s="708"/>
      <c r="B419" s="81" t="s">
        <v>136</v>
      </c>
      <c r="C419" s="319">
        <v>1.8</v>
      </c>
      <c r="D419" s="191">
        <v>8.9999999999999993E-3</v>
      </c>
      <c r="E419" s="166">
        <v>0.75689999999999991</v>
      </c>
      <c r="F419" s="320">
        <v>486</v>
      </c>
      <c r="G419" s="93" t="s">
        <v>43</v>
      </c>
      <c r="H419" s="328">
        <v>3</v>
      </c>
      <c r="I419" s="329" t="s">
        <v>693</v>
      </c>
      <c r="J419" s="329" t="s">
        <v>47</v>
      </c>
      <c r="K419" s="328">
        <v>12</v>
      </c>
      <c r="L419" s="328">
        <v>1963</v>
      </c>
      <c r="M419" s="330">
        <v>9.56</v>
      </c>
      <c r="N419" s="330">
        <v>0.81599999999999995</v>
      </c>
      <c r="O419" s="330">
        <v>2.1240000000000001</v>
      </c>
      <c r="P419" s="330">
        <v>-0.10199999999999999</v>
      </c>
      <c r="Q419" s="330"/>
      <c r="R419" s="330">
        <v>6.7220000000000004</v>
      </c>
      <c r="S419" s="331">
        <v>654.95000000000005</v>
      </c>
      <c r="T419" s="330">
        <v>6.7220000000000004</v>
      </c>
      <c r="U419" s="331">
        <v>654.95000000000005</v>
      </c>
      <c r="V419" s="332">
        <v>1.0263378883884266E-2</v>
      </c>
      <c r="W419" s="330" t="s">
        <v>699</v>
      </c>
      <c r="X419" s="333">
        <v>0.86315016413466672</v>
      </c>
      <c r="Y419" s="333">
        <v>615.80273303305603</v>
      </c>
      <c r="Z419" s="608">
        <v>56.450020734407211</v>
      </c>
      <c r="AA419" s="675">
        <v>51.789009848080006</v>
      </c>
    </row>
    <row r="420" spans="1:27" ht="15.95" customHeight="1" x14ac:dyDescent="0.2">
      <c r="A420" s="708"/>
      <c r="B420" s="81" t="s">
        <v>136</v>
      </c>
      <c r="C420" s="319">
        <v>1.8</v>
      </c>
      <c r="D420" s="191">
        <v>8.9999999999999993E-3</v>
      </c>
      <c r="E420" s="166">
        <v>0.75689999999999991</v>
      </c>
      <c r="F420" s="320">
        <v>486</v>
      </c>
      <c r="G420" s="100" t="s">
        <v>45</v>
      </c>
      <c r="H420" s="334">
        <v>1</v>
      </c>
      <c r="I420" s="335" t="s">
        <v>694</v>
      </c>
      <c r="J420" s="335" t="s">
        <v>48</v>
      </c>
      <c r="K420" s="334">
        <v>6</v>
      </c>
      <c r="L420" s="334">
        <v>1992</v>
      </c>
      <c r="M420" s="336">
        <v>7.383</v>
      </c>
      <c r="N420" s="336">
        <v>0.30599999999999999</v>
      </c>
      <c r="O420" s="336">
        <v>1.1379999999999999</v>
      </c>
      <c r="P420" s="336">
        <v>5.0999999999999997E-2</v>
      </c>
      <c r="Q420" s="336"/>
      <c r="R420" s="336">
        <v>5.8879999999999999</v>
      </c>
      <c r="S420" s="337">
        <v>374.96</v>
      </c>
      <c r="T420" s="336">
        <v>5.8879999999999999</v>
      </c>
      <c r="U420" s="337">
        <v>374.96</v>
      </c>
      <c r="V420" s="338">
        <v>1.5703008320887561E-2</v>
      </c>
      <c r="W420" s="336" t="s">
        <v>699</v>
      </c>
      <c r="X420" s="339">
        <v>1.3206229997866437</v>
      </c>
      <c r="Y420" s="339">
        <v>942.18049925325363</v>
      </c>
      <c r="Z420" s="669">
        <v>86.368744186046499</v>
      </c>
      <c r="AA420" s="676">
        <v>79.237379987198622</v>
      </c>
    </row>
    <row r="421" spans="1:27" ht="15.95" customHeight="1" x14ac:dyDescent="0.2">
      <c r="A421" s="708"/>
      <c r="B421" s="81" t="s">
        <v>136</v>
      </c>
      <c r="C421" s="319">
        <v>1.8</v>
      </c>
      <c r="D421" s="191">
        <v>8.9999999999999993E-3</v>
      </c>
      <c r="E421" s="166">
        <v>0.75689999999999991</v>
      </c>
      <c r="F421" s="320">
        <v>486</v>
      </c>
      <c r="G421" s="100" t="s">
        <v>45</v>
      </c>
      <c r="H421" s="334">
        <v>2</v>
      </c>
      <c r="I421" s="335" t="s">
        <v>695</v>
      </c>
      <c r="J421" s="335" t="s">
        <v>48</v>
      </c>
      <c r="K421" s="334">
        <v>40</v>
      </c>
      <c r="L421" s="334">
        <v>1984</v>
      </c>
      <c r="M421" s="336">
        <v>46.753</v>
      </c>
      <c r="N421" s="336">
        <v>1.3260000000000001</v>
      </c>
      <c r="O421" s="336">
        <v>8.1289999999999996</v>
      </c>
      <c r="P421" s="336">
        <v>0.30599999999999999</v>
      </c>
      <c r="Q421" s="336"/>
      <c r="R421" s="336">
        <v>36.991999999999997</v>
      </c>
      <c r="S421" s="337">
        <v>2296.63</v>
      </c>
      <c r="T421" s="336">
        <v>36.991999999999997</v>
      </c>
      <c r="U421" s="337">
        <v>2296.63</v>
      </c>
      <c r="V421" s="338">
        <v>1.6107078632605163E-2</v>
      </c>
      <c r="W421" s="336" t="s">
        <v>699</v>
      </c>
      <c r="X421" s="339">
        <v>1.3546053130020941</v>
      </c>
      <c r="Y421" s="339">
        <v>966.42471795630979</v>
      </c>
      <c r="Z421" s="669">
        <v>88.591187470336962</v>
      </c>
      <c r="AA421" s="676">
        <v>81.276318780125649</v>
      </c>
    </row>
    <row r="422" spans="1:27" ht="15.95" customHeight="1" x14ac:dyDescent="0.2">
      <c r="A422" s="708"/>
      <c r="B422" s="81" t="s">
        <v>136</v>
      </c>
      <c r="C422" s="319">
        <v>1.8</v>
      </c>
      <c r="D422" s="191">
        <v>8.9999999999999993E-3</v>
      </c>
      <c r="E422" s="166">
        <v>0.75689999999999991</v>
      </c>
      <c r="F422" s="320">
        <v>486</v>
      </c>
      <c r="G422" s="100" t="s">
        <v>45</v>
      </c>
      <c r="H422" s="334">
        <v>3</v>
      </c>
      <c r="I422" s="335" t="s">
        <v>696</v>
      </c>
      <c r="J422" s="335" t="s">
        <v>48</v>
      </c>
      <c r="K422" s="334">
        <v>20</v>
      </c>
      <c r="L422" s="334">
        <v>1980</v>
      </c>
      <c r="M422" s="336">
        <v>22.597999999999999</v>
      </c>
      <c r="N422" s="336">
        <v>0.76500000000000001</v>
      </c>
      <c r="O422" s="336">
        <v>3.9889999999999999</v>
      </c>
      <c r="P422" s="336">
        <v>-0.153</v>
      </c>
      <c r="Q422" s="336"/>
      <c r="R422" s="336">
        <v>17.997</v>
      </c>
      <c r="S422" s="337">
        <v>1085.06</v>
      </c>
      <c r="T422" s="336">
        <v>17.997</v>
      </c>
      <c r="U422" s="337">
        <v>1085.06</v>
      </c>
      <c r="V422" s="338">
        <v>1.6586179566106946E-2</v>
      </c>
      <c r="W422" s="336" t="s">
        <v>699</v>
      </c>
      <c r="X422" s="339">
        <v>1.394897701509594</v>
      </c>
      <c r="Y422" s="339">
        <v>995.17077396641673</v>
      </c>
      <c r="Z422" s="669">
        <v>91.226309678727446</v>
      </c>
      <c r="AA422" s="676">
        <v>83.693862090575635</v>
      </c>
    </row>
    <row r="423" spans="1:27" ht="15.95" customHeight="1" x14ac:dyDescent="0.2">
      <c r="A423" s="708"/>
      <c r="B423" s="81" t="s">
        <v>136</v>
      </c>
      <c r="C423" s="319">
        <v>1.8</v>
      </c>
      <c r="D423" s="191">
        <v>8.9999999999999993E-3</v>
      </c>
      <c r="E423" s="166">
        <v>0.75689999999999991</v>
      </c>
      <c r="F423" s="320">
        <v>486</v>
      </c>
      <c r="G423" s="107" t="s">
        <v>46</v>
      </c>
      <c r="H423" s="207">
        <v>1</v>
      </c>
      <c r="I423" s="209" t="s">
        <v>697</v>
      </c>
      <c r="J423" s="209" t="s">
        <v>48</v>
      </c>
      <c r="K423" s="207">
        <v>24</v>
      </c>
      <c r="L423" s="207">
        <v>1981</v>
      </c>
      <c r="M423" s="215">
        <v>28.474</v>
      </c>
      <c r="N423" s="215">
        <v>2.04</v>
      </c>
      <c r="O423" s="215">
        <v>4.8159999999999998</v>
      </c>
      <c r="P423" s="215">
        <v>-0.35699999999999998</v>
      </c>
      <c r="Q423" s="215"/>
      <c r="R423" s="215">
        <v>21.974</v>
      </c>
      <c r="S423" s="340">
        <v>996.16</v>
      </c>
      <c r="T423" s="215">
        <v>21.974</v>
      </c>
      <c r="U423" s="340">
        <v>993.16</v>
      </c>
      <c r="V423" s="214">
        <v>2.2125337307181119E-2</v>
      </c>
      <c r="W423" s="215" t="s">
        <v>699</v>
      </c>
      <c r="X423" s="211">
        <v>1.8607408675339321</v>
      </c>
      <c r="Y423" s="211">
        <v>1327.520238430867</v>
      </c>
      <c r="Z423" s="662">
        <v>121.69245273671915</v>
      </c>
      <c r="AA423" s="677">
        <v>111.6444520520359</v>
      </c>
    </row>
    <row r="424" spans="1:27" ht="15.95" customHeight="1" x14ac:dyDescent="0.2">
      <c r="A424" s="708"/>
      <c r="B424" s="81" t="s">
        <v>136</v>
      </c>
      <c r="C424" s="319">
        <v>1.8</v>
      </c>
      <c r="D424" s="191">
        <v>8.9999999999999993E-3</v>
      </c>
      <c r="E424" s="166">
        <v>0.75689999999999991</v>
      </c>
      <c r="F424" s="320">
        <v>486</v>
      </c>
      <c r="G424" s="107" t="s">
        <v>46</v>
      </c>
      <c r="H424" s="207">
        <v>2</v>
      </c>
      <c r="I424" s="209" t="s">
        <v>698</v>
      </c>
      <c r="J424" s="209" t="s">
        <v>48</v>
      </c>
      <c r="K424" s="207">
        <v>8</v>
      </c>
      <c r="L424" s="207">
        <v>1962</v>
      </c>
      <c r="M424" s="215">
        <v>10.308</v>
      </c>
      <c r="N424" s="215">
        <v>0.61199999999999999</v>
      </c>
      <c r="O424" s="215">
        <v>1.98</v>
      </c>
      <c r="P424" s="215">
        <v>-0.30599999999999999</v>
      </c>
      <c r="Q424" s="215"/>
      <c r="R424" s="215">
        <v>8.0220000000000002</v>
      </c>
      <c r="S424" s="340">
        <v>360.33</v>
      </c>
      <c r="T424" s="215">
        <v>8.0220000000000002</v>
      </c>
      <c r="U424" s="340">
        <v>360.33</v>
      </c>
      <c r="V424" s="214">
        <v>2.2262925651486139E-2</v>
      </c>
      <c r="W424" s="215" t="s">
        <v>699</v>
      </c>
      <c r="X424" s="211">
        <v>1.8723120472899841</v>
      </c>
      <c r="Y424" s="211">
        <v>1335.7755390891684</v>
      </c>
      <c r="Z424" s="662">
        <v>122.44920789276497</v>
      </c>
      <c r="AA424" s="677">
        <v>112.33872283739905</v>
      </c>
    </row>
    <row r="425" spans="1:27" ht="15.95" customHeight="1" thickBot="1" x14ac:dyDescent="0.25">
      <c r="A425" s="708"/>
      <c r="B425" s="114" t="s">
        <v>136</v>
      </c>
      <c r="C425" s="319">
        <v>1.8</v>
      </c>
      <c r="D425" s="191">
        <v>8.9999999999999993E-3</v>
      </c>
      <c r="E425" s="166">
        <v>0.75689999999999991</v>
      </c>
      <c r="F425" s="320">
        <v>486</v>
      </c>
      <c r="G425" s="119" t="s">
        <v>46</v>
      </c>
      <c r="H425" s="506">
        <v>3</v>
      </c>
      <c r="I425" s="507" t="s">
        <v>258</v>
      </c>
      <c r="J425" s="507" t="s">
        <v>48</v>
      </c>
      <c r="K425" s="506">
        <v>8</v>
      </c>
      <c r="L425" s="506">
        <v>1960</v>
      </c>
      <c r="M425" s="508">
        <v>9.6940000000000008</v>
      </c>
      <c r="N425" s="508">
        <v>0.153</v>
      </c>
      <c r="O425" s="508">
        <v>9.4E-2</v>
      </c>
      <c r="P425" s="508">
        <v>0.255</v>
      </c>
      <c r="Q425" s="508"/>
      <c r="R425" s="508">
        <v>8.8919999999999995</v>
      </c>
      <c r="S425" s="509">
        <v>388.08</v>
      </c>
      <c r="T425" s="508">
        <v>8.8919999999999995</v>
      </c>
      <c r="U425" s="509">
        <v>388.08</v>
      </c>
      <c r="V425" s="510">
        <v>2.2912801484230055E-2</v>
      </c>
      <c r="W425" s="508" t="s">
        <v>699</v>
      </c>
      <c r="X425" s="511">
        <v>1.9269666048237475</v>
      </c>
      <c r="Y425" s="511">
        <v>1374.7680890538034</v>
      </c>
      <c r="Z425" s="662">
        <v>126.02361595547312</v>
      </c>
      <c r="AA425" s="677">
        <v>115.61799628942487</v>
      </c>
    </row>
    <row r="426" spans="1:27" ht="15.95" customHeight="1" x14ac:dyDescent="0.2">
      <c r="A426" s="720" t="s">
        <v>177</v>
      </c>
      <c r="B426" s="126" t="s">
        <v>178</v>
      </c>
      <c r="C426" s="300">
        <v>3.5</v>
      </c>
      <c r="D426" s="301">
        <v>1.1900000000000001E-2</v>
      </c>
      <c r="E426" s="302">
        <v>1.6481500000000002</v>
      </c>
      <c r="F426" s="303">
        <v>435</v>
      </c>
      <c r="G426" s="341" t="s">
        <v>38</v>
      </c>
      <c r="H426" s="342">
        <v>1</v>
      </c>
      <c r="I426" s="343" t="s">
        <v>192</v>
      </c>
      <c r="J426" s="344" t="s">
        <v>47</v>
      </c>
      <c r="K426" s="342">
        <v>29</v>
      </c>
      <c r="L426" s="342">
        <v>1981</v>
      </c>
      <c r="M426" s="345">
        <v>14.058999999999999</v>
      </c>
      <c r="N426" s="345">
        <v>2.7284999999999999</v>
      </c>
      <c r="O426" s="345">
        <v>3.081</v>
      </c>
      <c r="P426" s="345">
        <v>0.73950000000000005</v>
      </c>
      <c r="Q426" s="345">
        <v>1.3517999999999999</v>
      </c>
      <c r="R426" s="345">
        <v>6.1581999999999999</v>
      </c>
      <c r="S426" s="346"/>
      <c r="T426" s="345">
        <v>7.51</v>
      </c>
      <c r="U426" s="346">
        <v>1731.6</v>
      </c>
      <c r="V426" s="347">
        <v>4.3370293370293368E-3</v>
      </c>
      <c r="W426" s="345">
        <v>138.5</v>
      </c>
      <c r="X426" s="348">
        <v>0.60067856317856316</v>
      </c>
      <c r="Y426" s="348">
        <v>260.22176022176018</v>
      </c>
      <c r="Z426" s="349">
        <v>36.040713790713788</v>
      </c>
      <c r="AA426" s="673">
        <f>Z426/1.09</f>
        <v>33.064875037352095</v>
      </c>
    </row>
    <row r="427" spans="1:27" ht="15.95" customHeight="1" x14ac:dyDescent="0.2">
      <c r="A427" s="721"/>
      <c r="B427" s="81" t="s">
        <v>178</v>
      </c>
      <c r="C427" s="82">
        <v>3.5</v>
      </c>
      <c r="D427" s="83">
        <v>1.1900000000000001E-2</v>
      </c>
      <c r="E427" s="84">
        <v>1.6481500000000002</v>
      </c>
      <c r="F427" s="85">
        <v>435</v>
      </c>
      <c r="G427" s="350" t="s">
        <v>38</v>
      </c>
      <c r="H427" s="351">
        <v>2</v>
      </c>
      <c r="I427" s="352" t="s">
        <v>702</v>
      </c>
      <c r="J427" s="353" t="s">
        <v>47</v>
      </c>
      <c r="K427" s="351">
        <v>20</v>
      </c>
      <c r="L427" s="351">
        <v>1976</v>
      </c>
      <c r="M427" s="354">
        <v>11.273999999999999</v>
      </c>
      <c r="N427" s="354">
        <v>2.8050000000000002</v>
      </c>
      <c r="O427" s="354">
        <v>2.2490000000000001</v>
      </c>
      <c r="P427" s="354">
        <v>-0.66300000000000003</v>
      </c>
      <c r="Q427" s="354">
        <v>1.2389399999999999</v>
      </c>
      <c r="R427" s="354">
        <v>5.6440599999999996</v>
      </c>
      <c r="S427" s="355"/>
      <c r="T427" s="354">
        <v>6.883</v>
      </c>
      <c r="U427" s="355">
        <v>963.4</v>
      </c>
      <c r="V427" s="356">
        <v>7.1444882707079093E-3</v>
      </c>
      <c r="W427" s="354">
        <v>138.5</v>
      </c>
      <c r="X427" s="357">
        <v>0.98951162549304539</v>
      </c>
      <c r="Y427" s="357">
        <v>428.66929624247456</v>
      </c>
      <c r="Z427" s="358">
        <v>59.370697529582728</v>
      </c>
      <c r="AA427" s="673">
        <f t="shared" ref="AA427:AA490" si="8">Z427/1.09</f>
        <v>54.468529843653876</v>
      </c>
    </row>
    <row r="428" spans="1:27" ht="15.95" customHeight="1" x14ac:dyDescent="0.2">
      <c r="A428" s="721"/>
      <c r="B428" s="81" t="s">
        <v>178</v>
      </c>
      <c r="C428" s="82">
        <v>3.5</v>
      </c>
      <c r="D428" s="83">
        <v>1.1900000000000001E-2</v>
      </c>
      <c r="E428" s="84">
        <v>1.6481500000000002</v>
      </c>
      <c r="F428" s="85">
        <v>435</v>
      </c>
      <c r="G428" s="350" t="s">
        <v>38</v>
      </c>
      <c r="H428" s="351">
        <v>3</v>
      </c>
      <c r="I428" s="352" t="s">
        <v>703</v>
      </c>
      <c r="J428" s="353" t="s">
        <v>47</v>
      </c>
      <c r="K428" s="351">
        <v>20</v>
      </c>
      <c r="L428" s="351">
        <v>1974</v>
      </c>
      <c r="M428" s="354">
        <v>8.7919999999999998</v>
      </c>
      <c r="N428" s="354">
        <v>1.6738200000000001</v>
      </c>
      <c r="O428" s="354">
        <v>1.6625810000000001</v>
      </c>
      <c r="P428" s="354">
        <v>-0.14382</v>
      </c>
      <c r="Q428" s="354">
        <v>1.007895</v>
      </c>
      <c r="R428" s="354">
        <v>4.5915239999999997</v>
      </c>
      <c r="S428" s="355"/>
      <c r="T428" s="354">
        <v>5.5994190000000001</v>
      </c>
      <c r="U428" s="355">
        <v>960.9</v>
      </c>
      <c r="V428" s="356">
        <v>5.8272650640024976E-3</v>
      </c>
      <c r="W428" s="354">
        <v>138.5</v>
      </c>
      <c r="X428" s="357">
        <v>0.80707621136434593</v>
      </c>
      <c r="Y428" s="357">
        <v>349.63590384014987</v>
      </c>
      <c r="Z428" s="358">
        <v>48.424572681860759</v>
      </c>
      <c r="AA428" s="673">
        <f t="shared" si="8"/>
        <v>44.426213469597023</v>
      </c>
    </row>
    <row r="429" spans="1:27" ht="15.95" customHeight="1" x14ac:dyDescent="0.2">
      <c r="A429" s="721"/>
      <c r="B429" s="81" t="s">
        <v>178</v>
      </c>
      <c r="C429" s="82">
        <v>3.5</v>
      </c>
      <c r="D429" s="83">
        <v>1.1900000000000001E-2</v>
      </c>
      <c r="E429" s="84">
        <v>1.6481500000000002</v>
      </c>
      <c r="F429" s="85">
        <v>435</v>
      </c>
      <c r="G429" s="350" t="s">
        <v>38</v>
      </c>
      <c r="H429" s="351">
        <v>4</v>
      </c>
      <c r="I429" s="352" t="s">
        <v>251</v>
      </c>
      <c r="J429" s="353" t="s">
        <v>47</v>
      </c>
      <c r="K429" s="351">
        <v>40</v>
      </c>
      <c r="L429" s="351">
        <v>1977</v>
      </c>
      <c r="M429" s="354">
        <v>27.248999999999999</v>
      </c>
      <c r="N429" s="354">
        <v>3.2262599999999999</v>
      </c>
      <c r="O429" s="354">
        <v>4.5491510000000002</v>
      </c>
      <c r="P429" s="354">
        <v>0.54774</v>
      </c>
      <c r="Q429" s="354">
        <v>0</v>
      </c>
      <c r="R429" s="354">
        <v>18.925848999999999</v>
      </c>
      <c r="S429" s="355"/>
      <c r="T429" s="354">
        <v>18.925848999999999</v>
      </c>
      <c r="U429" s="355">
        <v>2262.8000000000002</v>
      </c>
      <c r="V429" s="356">
        <v>8.3639071062400552E-3</v>
      </c>
      <c r="W429" s="354">
        <v>138.5</v>
      </c>
      <c r="X429" s="357">
        <v>1.1584011342142477</v>
      </c>
      <c r="Y429" s="357">
        <v>501.83442637440334</v>
      </c>
      <c r="Z429" s="358">
        <v>69.504068052854876</v>
      </c>
      <c r="AA429" s="673">
        <f t="shared" si="8"/>
        <v>63.765200048490705</v>
      </c>
    </row>
    <row r="430" spans="1:27" ht="15.95" customHeight="1" x14ac:dyDescent="0.2">
      <c r="A430" s="721"/>
      <c r="B430" s="81" t="s">
        <v>178</v>
      </c>
      <c r="C430" s="82">
        <v>3.5</v>
      </c>
      <c r="D430" s="83">
        <v>1.1900000000000001E-2</v>
      </c>
      <c r="E430" s="84">
        <v>1.6481500000000002</v>
      </c>
      <c r="F430" s="85">
        <v>435</v>
      </c>
      <c r="G430" s="350" t="s">
        <v>38</v>
      </c>
      <c r="H430" s="351">
        <v>5</v>
      </c>
      <c r="I430" s="352" t="s">
        <v>276</v>
      </c>
      <c r="J430" s="353" t="s">
        <v>47</v>
      </c>
      <c r="K430" s="351">
        <v>30</v>
      </c>
      <c r="L430" s="351">
        <v>1993</v>
      </c>
      <c r="M430" s="354">
        <v>16.568999999999999</v>
      </c>
      <c r="N430" s="354">
        <v>4.5288000000000004</v>
      </c>
      <c r="O430" s="354">
        <v>2.4425680999999999</v>
      </c>
      <c r="P430" s="354">
        <v>-4.0800000000000003E-2</v>
      </c>
      <c r="Q430" s="354">
        <v>1.734915</v>
      </c>
      <c r="R430" s="354">
        <v>7.9036039999999996</v>
      </c>
      <c r="S430" s="355"/>
      <c r="T430" s="354">
        <v>9.6384190000000007</v>
      </c>
      <c r="U430" s="355">
        <v>1593.5</v>
      </c>
      <c r="V430" s="356">
        <v>6.0485842485095706E-3</v>
      </c>
      <c r="W430" s="354">
        <v>138.5</v>
      </c>
      <c r="X430" s="357">
        <v>0.83772891841857555</v>
      </c>
      <c r="Y430" s="357">
        <v>362.91505491057427</v>
      </c>
      <c r="Z430" s="358">
        <v>50.263735105114534</v>
      </c>
      <c r="AA430" s="673">
        <f t="shared" si="8"/>
        <v>46.113518445059199</v>
      </c>
    </row>
    <row r="431" spans="1:27" ht="15.95" customHeight="1" x14ac:dyDescent="0.2">
      <c r="A431" s="721"/>
      <c r="B431" s="81" t="s">
        <v>178</v>
      </c>
      <c r="C431" s="82">
        <v>3.5</v>
      </c>
      <c r="D431" s="83">
        <v>1.1900000000000001E-2</v>
      </c>
      <c r="E431" s="84">
        <v>1.6481500000000002</v>
      </c>
      <c r="F431" s="85">
        <v>435</v>
      </c>
      <c r="G431" s="350" t="s">
        <v>38</v>
      </c>
      <c r="H431" s="351">
        <v>6</v>
      </c>
      <c r="I431" s="352" t="s">
        <v>704</v>
      </c>
      <c r="J431" s="353" t="s">
        <v>47</v>
      </c>
      <c r="K431" s="351">
        <v>30</v>
      </c>
      <c r="L431" s="351">
        <v>1992</v>
      </c>
      <c r="M431" s="354">
        <v>18.937999999999999</v>
      </c>
      <c r="N431" s="354">
        <v>3.4016999999999999</v>
      </c>
      <c r="O431" s="354">
        <v>4.7342459999999997</v>
      </c>
      <c r="P431" s="354">
        <v>-8.6699999999999999E-2</v>
      </c>
      <c r="Q431" s="354">
        <v>1.9599759999999999</v>
      </c>
      <c r="R431" s="354">
        <v>8.9287779999999994</v>
      </c>
      <c r="S431" s="355"/>
      <c r="T431" s="354">
        <v>10.888754</v>
      </c>
      <c r="U431" s="355">
        <v>1966.7</v>
      </c>
      <c r="V431" s="356">
        <v>5.5365607362587079E-3</v>
      </c>
      <c r="W431" s="354">
        <v>138.5</v>
      </c>
      <c r="X431" s="357">
        <v>0.7668136619718311</v>
      </c>
      <c r="Y431" s="357">
        <v>332.19364417552248</v>
      </c>
      <c r="Z431" s="358">
        <v>46.008819718309859</v>
      </c>
      <c r="AA431" s="673">
        <f t="shared" si="8"/>
        <v>42.209926347073264</v>
      </c>
    </row>
    <row r="432" spans="1:27" ht="15.95" customHeight="1" x14ac:dyDescent="0.2">
      <c r="A432" s="721"/>
      <c r="B432" s="81" t="s">
        <v>178</v>
      </c>
      <c r="C432" s="82">
        <v>3.5</v>
      </c>
      <c r="D432" s="83">
        <v>1.1900000000000001E-2</v>
      </c>
      <c r="E432" s="84">
        <v>1.6481500000000002</v>
      </c>
      <c r="F432" s="85">
        <v>435</v>
      </c>
      <c r="G432" s="350" t="s">
        <v>38</v>
      </c>
      <c r="H432" s="351">
        <v>7</v>
      </c>
      <c r="I432" s="352" t="s">
        <v>705</v>
      </c>
      <c r="J432" s="353" t="s">
        <v>47</v>
      </c>
      <c r="K432" s="351">
        <v>54</v>
      </c>
      <c r="L432" s="351">
        <v>1980</v>
      </c>
      <c r="M432" s="354">
        <v>28.215</v>
      </c>
      <c r="N432" s="354">
        <v>9.5140499999999992</v>
      </c>
      <c r="O432" s="354">
        <v>5.6905000000000001</v>
      </c>
      <c r="P432" s="354">
        <v>-4.9240000000000004</v>
      </c>
      <c r="Q432" s="354">
        <v>3.2282099999999998</v>
      </c>
      <c r="R432" s="354">
        <v>14.706289999999999</v>
      </c>
      <c r="S432" s="355"/>
      <c r="T432" s="354">
        <v>17.9345</v>
      </c>
      <c r="U432" s="355">
        <v>3033.6</v>
      </c>
      <c r="V432" s="356">
        <v>5.9119527953586503E-3</v>
      </c>
      <c r="W432" s="354">
        <v>138.5</v>
      </c>
      <c r="X432" s="357">
        <v>0.81880546215717309</v>
      </c>
      <c r="Y432" s="357">
        <v>354.71716772151899</v>
      </c>
      <c r="Z432" s="358">
        <v>49.128327729430374</v>
      </c>
      <c r="AA432" s="673">
        <f t="shared" si="8"/>
        <v>45.071860302229695</v>
      </c>
    </row>
    <row r="433" spans="1:27" ht="15.95" customHeight="1" x14ac:dyDescent="0.2">
      <c r="A433" s="721"/>
      <c r="B433" s="81" t="s">
        <v>178</v>
      </c>
      <c r="C433" s="82">
        <v>3.5</v>
      </c>
      <c r="D433" s="83">
        <v>1.1900000000000001E-2</v>
      </c>
      <c r="E433" s="84">
        <v>1.6481500000000002</v>
      </c>
      <c r="F433" s="85">
        <v>435</v>
      </c>
      <c r="G433" s="350" t="s">
        <v>38</v>
      </c>
      <c r="H433" s="351">
        <v>8</v>
      </c>
      <c r="I433" s="352" t="s">
        <v>261</v>
      </c>
      <c r="J433" s="353" t="s">
        <v>47</v>
      </c>
      <c r="K433" s="351">
        <v>30</v>
      </c>
      <c r="L433" s="351">
        <v>1978</v>
      </c>
      <c r="M433" s="354">
        <v>14.211</v>
      </c>
      <c r="N433" s="354">
        <v>2.1930000000000001</v>
      </c>
      <c r="O433" s="354">
        <v>1.7283869999999999</v>
      </c>
      <c r="P433" s="354">
        <v>0.86699999999999999</v>
      </c>
      <c r="Q433" s="354">
        <v>1.69607</v>
      </c>
      <c r="R433" s="354">
        <v>7.7265420000000002</v>
      </c>
      <c r="S433" s="355"/>
      <c r="T433" s="354">
        <v>9.4116129999999991</v>
      </c>
      <c r="U433" s="355">
        <v>1745.8</v>
      </c>
      <c r="V433" s="356">
        <v>5.3910029785771566E-3</v>
      </c>
      <c r="W433" s="354">
        <v>138.5</v>
      </c>
      <c r="X433" s="357">
        <v>0.74665391253293623</v>
      </c>
      <c r="Y433" s="357">
        <v>323.46017871462942</v>
      </c>
      <c r="Z433" s="358">
        <v>44.799234751976172</v>
      </c>
      <c r="AA433" s="673">
        <f t="shared" si="8"/>
        <v>41.100215368785477</v>
      </c>
    </row>
    <row r="434" spans="1:27" ht="15.95" customHeight="1" x14ac:dyDescent="0.2">
      <c r="A434" s="721"/>
      <c r="B434" s="81" t="s">
        <v>178</v>
      </c>
      <c r="C434" s="82">
        <v>3.5</v>
      </c>
      <c r="D434" s="83">
        <v>1.1900000000000001E-2</v>
      </c>
      <c r="E434" s="84">
        <v>1.6481500000000002</v>
      </c>
      <c r="F434" s="85">
        <v>435</v>
      </c>
      <c r="G434" s="350" t="s">
        <v>38</v>
      </c>
      <c r="H434" s="351">
        <v>9</v>
      </c>
      <c r="I434" s="352" t="s">
        <v>259</v>
      </c>
      <c r="J434" s="353" t="s">
        <v>47</v>
      </c>
      <c r="K434" s="351">
        <v>20</v>
      </c>
      <c r="L434" s="351">
        <v>1975</v>
      </c>
      <c r="M434" s="354">
        <v>10.696999999999999</v>
      </c>
      <c r="N434" s="354">
        <v>1.6319999999999999</v>
      </c>
      <c r="O434" s="354">
        <v>2.2988219999999999</v>
      </c>
      <c r="P434" s="354">
        <v>5.0999999999999997E-2</v>
      </c>
      <c r="Q434" s="354">
        <v>1.209732</v>
      </c>
      <c r="R434" s="354">
        <v>5.5064460000000004</v>
      </c>
      <c r="S434" s="355"/>
      <c r="T434" s="354">
        <v>6.7151779999999999</v>
      </c>
      <c r="U434" s="355">
        <v>1028.5</v>
      </c>
      <c r="V434" s="356">
        <v>6.5290986874088474E-3</v>
      </c>
      <c r="W434" s="354">
        <v>138.5</v>
      </c>
      <c r="X434" s="357">
        <v>0.90428016820612533</v>
      </c>
      <c r="Y434" s="357">
        <v>391.74592124453085</v>
      </c>
      <c r="Z434" s="358">
        <v>54.256810092367523</v>
      </c>
      <c r="AA434" s="673">
        <f t="shared" si="8"/>
        <v>49.776889992997724</v>
      </c>
    </row>
    <row r="435" spans="1:27" ht="15.95" customHeight="1" x14ac:dyDescent="0.2">
      <c r="A435" s="721"/>
      <c r="B435" s="81" t="s">
        <v>178</v>
      </c>
      <c r="C435" s="82">
        <v>3.5</v>
      </c>
      <c r="D435" s="83">
        <v>1.1900000000000001E-2</v>
      </c>
      <c r="E435" s="84">
        <v>1.6481500000000002</v>
      </c>
      <c r="F435" s="85">
        <v>435</v>
      </c>
      <c r="G435" s="350" t="s">
        <v>38</v>
      </c>
      <c r="H435" s="351">
        <v>10</v>
      </c>
      <c r="I435" s="352" t="s">
        <v>260</v>
      </c>
      <c r="J435" s="353" t="s">
        <v>47</v>
      </c>
      <c r="K435" s="351">
        <v>20</v>
      </c>
      <c r="L435" s="351">
        <v>1975</v>
      </c>
      <c r="M435" s="354">
        <v>10.272</v>
      </c>
      <c r="N435" s="354">
        <v>1.8360000000000001</v>
      </c>
      <c r="O435" s="354">
        <v>2.2882899999999999</v>
      </c>
      <c r="P435" s="354">
        <v>-0.61199999999999999</v>
      </c>
      <c r="Q435" s="354">
        <v>1.216745</v>
      </c>
      <c r="R435" s="354">
        <v>5.5429620000000002</v>
      </c>
      <c r="S435" s="355"/>
      <c r="T435" s="354">
        <v>6.7597100000000001</v>
      </c>
      <c r="U435" s="355">
        <v>1031.9000000000001</v>
      </c>
      <c r="V435" s="356">
        <v>6.5507413509060947E-3</v>
      </c>
      <c r="W435" s="354">
        <v>138.5</v>
      </c>
      <c r="X435" s="357">
        <v>0.90727767710049412</v>
      </c>
      <c r="Y435" s="357">
        <v>393.04448105436569</v>
      </c>
      <c r="Z435" s="358">
        <v>54.436660626029649</v>
      </c>
      <c r="AA435" s="673">
        <f t="shared" si="8"/>
        <v>49.941890482596008</v>
      </c>
    </row>
    <row r="436" spans="1:27" ht="15.95" customHeight="1" x14ac:dyDescent="0.2">
      <c r="A436" s="721"/>
      <c r="B436" s="81" t="s">
        <v>178</v>
      </c>
      <c r="C436" s="82">
        <v>3.5</v>
      </c>
      <c r="D436" s="83">
        <v>1.1900000000000001E-2</v>
      </c>
      <c r="E436" s="84">
        <v>1.6481500000000002</v>
      </c>
      <c r="F436" s="85">
        <v>435</v>
      </c>
      <c r="G436" s="359" t="s">
        <v>43</v>
      </c>
      <c r="H436" s="360">
        <v>1</v>
      </c>
      <c r="I436" s="361" t="s">
        <v>706</v>
      </c>
      <c r="J436" s="362" t="s">
        <v>48</v>
      </c>
      <c r="K436" s="360">
        <v>46</v>
      </c>
      <c r="L436" s="360">
        <v>1990</v>
      </c>
      <c r="M436" s="363">
        <v>32.433</v>
      </c>
      <c r="N436" s="363">
        <v>3.57</v>
      </c>
      <c r="O436" s="363">
        <v>5.1861290000000002</v>
      </c>
      <c r="P436" s="363">
        <v>1.9379999999999999</v>
      </c>
      <c r="Q436" s="363">
        <v>0</v>
      </c>
      <c r="R436" s="363">
        <v>21.738</v>
      </c>
      <c r="S436" s="364"/>
      <c r="T436" s="363">
        <v>21.738871</v>
      </c>
      <c r="U436" s="364">
        <v>2339</v>
      </c>
      <c r="V436" s="365">
        <v>9.2940876442924331E-3</v>
      </c>
      <c r="W436" s="363">
        <v>138.5</v>
      </c>
      <c r="X436" s="366">
        <v>1.2872311387345019</v>
      </c>
      <c r="Y436" s="366">
        <v>557.64525865754604</v>
      </c>
      <c r="Z436" s="367">
        <v>77.233868324070116</v>
      </c>
      <c r="AA436" s="673">
        <f t="shared" si="8"/>
        <v>70.85675993033955</v>
      </c>
    </row>
    <row r="437" spans="1:27" ht="15.95" customHeight="1" x14ac:dyDescent="0.2">
      <c r="A437" s="721"/>
      <c r="B437" s="81" t="s">
        <v>178</v>
      </c>
      <c r="C437" s="82">
        <v>3.5</v>
      </c>
      <c r="D437" s="83">
        <v>1.1900000000000001E-2</v>
      </c>
      <c r="E437" s="84">
        <v>1.6481500000000002</v>
      </c>
      <c r="F437" s="85">
        <v>435</v>
      </c>
      <c r="G437" s="359" t="s">
        <v>43</v>
      </c>
      <c r="H437" s="360">
        <v>2</v>
      </c>
      <c r="I437" s="361" t="s">
        <v>707</v>
      </c>
      <c r="J437" s="362" t="s">
        <v>48</v>
      </c>
      <c r="K437" s="360">
        <v>25</v>
      </c>
      <c r="L437" s="360">
        <v>1990</v>
      </c>
      <c r="M437" s="363">
        <v>26.46</v>
      </c>
      <c r="N437" s="363">
        <v>2.8407</v>
      </c>
      <c r="O437" s="363">
        <v>3.5409999999999999</v>
      </c>
      <c r="P437" s="363">
        <v>0.21929999999999999</v>
      </c>
      <c r="Q437" s="363">
        <v>0</v>
      </c>
      <c r="R437" s="363">
        <v>19.859000000000002</v>
      </c>
      <c r="S437" s="364"/>
      <c r="T437" s="363">
        <v>19.859000000000002</v>
      </c>
      <c r="U437" s="364">
        <v>1627.2</v>
      </c>
      <c r="V437" s="365">
        <v>1.2204400196656834E-2</v>
      </c>
      <c r="W437" s="363">
        <v>138.5</v>
      </c>
      <c r="X437" s="366">
        <v>1.6903094272369714</v>
      </c>
      <c r="Y437" s="366">
        <v>732.26401179941001</v>
      </c>
      <c r="Z437" s="367">
        <v>101.4185656342183</v>
      </c>
      <c r="AA437" s="673">
        <f t="shared" si="8"/>
        <v>93.044555627723199</v>
      </c>
    </row>
    <row r="438" spans="1:27" ht="15.95" customHeight="1" x14ac:dyDescent="0.2">
      <c r="A438" s="721"/>
      <c r="B438" s="81" t="s">
        <v>178</v>
      </c>
      <c r="C438" s="82">
        <v>3.5</v>
      </c>
      <c r="D438" s="83">
        <v>1.1900000000000001E-2</v>
      </c>
      <c r="E438" s="84">
        <v>1.6481500000000002</v>
      </c>
      <c r="F438" s="85">
        <v>435</v>
      </c>
      <c r="G438" s="359" t="s">
        <v>43</v>
      </c>
      <c r="H438" s="360">
        <v>3</v>
      </c>
      <c r="I438" s="361" t="s">
        <v>262</v>
      </c>
      <c r="J438" s="362" t="s">
        <v>48</v>
      </c>
      <c r="K438" s="360">
        <v>30</v>
      </c>
      <c r="L438" s="360">
        <v>1988</v>
      </c>
      <c r="M438" s="363">
        <v>32.450000000000003</v>
      </c>
      <c r="N438" s="363">
        <v>2.1318000000000001</v>
      </c>
      <c r="O438" s="363">
        <v>4.9354560000000003</v>
      </c>
      <c r="P438" s="363">
        <v>0.87719999999999998</v>
      </c>
      <c r="Q438" s="363">
        <v>0</v>
      </c>
      <c r="R438" s="363">
        <v>24.505544</v>
      </c>
      <c r="S438" s="364"/>
      <c r="T438" s="363">
        <v>24.505544</v>
      </c>
      <c r="U438" s="364">
        <v>2009.9</v>
      </c>
      <c r="V438" s="365">
        <v>1.2192419523359371E-2</v>
      </c>
      <c r="W438" s="363">
        <v>138.5</v>
      </c>
      <c r="X438" s="366">
        <v>1.6886501039852728</v>
      </c>
      <c r="Y438" s="366">
        <v>731.54517140156224</v>
      </c>
      <c r="Z438" s="367">
        <v>101.31900623911636</v>
      </c>
      <c r="AA438" s="673">
        <f t="shared" si="8"/>
        <v>92.953216733134269</v>
      </c>
    </row>
    <row r="439" spans="1:27" ht="15.95" customHeight="1" x14ac:dyDescent="0.2">
      <c r="A439" s="721"/>
      <c r="B439" s="81" t="s">
        <v>178</v>
      </c>
      <c r="C439" s="82">
        <v>3.5</v>
      </c>
      <c r="D439" s="83">
        <v>1.1900000000000001E-2</v>
      </c>
      <c r="E439" s="84">
        <v>1.6481500000000002</v>
      </c>
      <c r="F439" s="85">
        <v>435</v>
      </c>
      <c r="G439" s="359" t="s">
        <v>43</v>
      </c>
      <c r="H439" s="360">
        <v>4</v>
      </c>
      <c r="I439" s="361" t="s">
        <v>254</v>
      </c>
      <c r="J439" s="362" t="s">
        <v>48</v>
      </c>
      <c r="K439" s="360">
        <v>31</v>
      </c>
      <c r="L439" s="360">
        <v>1981</v>
      </c>
      <c r="M439" s="363">
        <v>22.9</v>
      </c>
      <c r="N439" s="363">
        <v>2.6397599999999999</v>
      </c>
      <c r="O439" s="363">
        <v>4.0921209999999997</v>
      </c>
      <c r="P439" s="363">
        <v>0.16524</v>
      </c>
      <c r="Q439" s="363">
        <v>0</v>
      </c>
      <c r="R439" s="363">
        <v>16.002870000000001</v>
      </c>
      <c r="S439" s="364"/>
      <c r="T439" s="363">
        <v>16.002879</v>
      </c>
      <c r="U439" s="364">
        <v>1604.7</v>
      </c>
      <c r="V439" s="365">
        <v>9.9725051411478777E-3</v>
      </c>
      <c r="W439" s="363">
        <v>138.5</v>
      </c>
      <c r="X439" s="366">
        <v>1.381191962048981</v>
      </c>
      <c r="Y439" s="366">
        <v>598.35030846887264</v>
      </c>
      <c r="Z439" s="367">
        <v>82.871517722938862</v>
      </c>
      <c r="AA439" s="673">
        <f t="shared" si="8"/>
        <v>76.028915342145737</v>
      </c>
    </row>
    <row r="440" spans="1:27" ht="15.95" customHeight="1" x14ac:dyDescent="0.2">
      <c r="A440" s="721"/>
      <c r="B440" s="81" t="s">
        <v>178</v>
      </c>
      <c r="C440" s="82">
        <v>3.5</v>
      </c>
      <c r="D440" s="83">
        <v>1.1900000000000001E-2</v>
      </c>
      <c r="E440" s="84">
        <v>1.6481500000000002</v>
      </c>
      <c r="F440" s="85">
        <v>435</v>
      </c>
      <c r="G440" s="359" t="s">
        <v>43</v>
      </c>
      <c r="H440" s="360">
        <v>5</v>
      </c>
      <c r="I440" s="361" t="s">
        <v>255</v>
      </c>
      <c r="J440" s="362" t="s">
        <v>48</v>
      </c>
      <c r="K440" s="360">
        <v>30</v>
      </c>
      <c r="L440" s="360">
        <v>1980</v>
      </c>
      <c r="M440" s="363">
        <v>30</v>
      </c>
      <c r="N440" s="363">
        <v>2.6112000000000002</v>
      </c>
      <c r="O440" s="363">
        <v>4.3567980000000004</v>
      </c>
      <c r="P440" s="363">
        <v>0.14280000000000001</v>
      </c>
      <c r="Q440" s="363">
        <v>0</v>
      </c>
      <c r="R440" s="363">
        <v>22.889202000000001</v>
      </c>
      <c r="S440" s="364"/>
      <c r="T440" s="363">
        <v>22.889202000000001</v>
      </c>
      <c r="U440" s="364">
        <v>1630.8</v>
      </c>
      <c r="V440" s="365">
        <v>1.403556659308315E-2</v>
      </c>
      <c r="W440" s="363">
        <v>138.5</v>
      </c>
      <c r="X440" s="366">
        <v>1.9439259731420162</v>
      </c>
      <c r="Y440" s="366">
        <v>842.13399558498907</v>
      </c>
      <c r="Z440" s="367">
        <v>116.63555838852099</v>
      </c>
      <c r="AA440" s="673">
        <f t="shared" si="8"/>
        <v>107.00509943901008</v>
      </c>
    </row>
    <row r="441" spans="1:27" ht="15.95" customHeight="1" x14ac:dyDescent="0.2">
      <c r="A441" s="721"/>
      <c r="B441" s="81" t="s">
        <v>178</v>
      </c>
      <c r="C441" s="82">
        <v>3.5</v>
      </c>
      <c r="D441" s="83">
        <v>1.1900000000000001E-2</v>
      </c>
      <c r="E441" s="84">
        <v>1.6481500000000002</v>
      </c>
      <c r="F441" s="85">
        <v>435</v>
      </c>
      <c r="G441" s="359" t="s">
        <v>43</v>
      </c>
      <c r="H441" s="360">
        <v>6</v>
      </c>
      <c r="I441" s="361" t="s">
        <v>263</v>
      </c>
      <c r="J441" s="362" t="s">
        <v>48</v>
      </c>
      <c r="K441" s="360">
        <v>52</v>
      </c>
      <c r="L441" s="360">
        <v>1998</v>
      </c>
      <c r="M441" s="363">
        <v>36.770000000000003</v>
      </c>
      <c r="N441" s="363">
        <v>3.774</v>
      </c>
      <c r="O441" s="363">
        <v>7.375</v>
      </c>
      <c r="P441" s="363">
        <v>0.76500000000000001</v>
      </c>
      <c r="Q441" s="363">
        <v>0</v>
      </c>
      <c r="R441" s="363">
        <v>24.856000000000002</v>
      </c>
      <c r="S441" s="364"/>
      <c r="T441" s="363">
        <v>24.856000000000002</v>
      </c>
      <c r="U441" s="364">
        <v>2376.6999999999998</v>
      </c>
      <c r="V441" s="365">
        <v>1.0458198342239241E-2</v>
      </c>
      <c r="W441" s="363">
        <v>138.5</v>
      </c>
      <c r="X441" s="366">
        <v>1.4484604704001349</v>
      </c>
      <c r="Y441" s="366">
        <v>627.49190053435439</v>
      </c>
      <c r="Z441" s="367">
        <v>86.907628224008079</v>
      </c>
      <c r="AA441" s="673">
        <f t="shared" si="8"/>
        <v>79.731769012851444</v>
      </c>
    </row>
    <row r="442" spans="1:27" ht="15.95" customHeight="1" x14ac:dyDescent="0.2">
      <c r="A442" s="721"/>
      <c r="B442" s="81" t="s">
        <v>178</v>
      </c>
      <c r="C442" s="82">
        <v>3.5</v>
      </c>
      <c r="D442" s="83">
        <v>1.1900000000000001E-2</v>
      </c>
      <c r="E442" s="84">
        <v>1.6481500000000002</v>
      </c>
      <c r="F442" s="85">
        <v>435</v>
      </c>
      <c r="G442" s="359" t="s">
        <v>43</v>
      </c>
      <c r="H442" s="360">
        <v>7</v>
      </c>
      <c r="I442" s="361" t="s">
        <v>264</v>
      </c>
      <c r="J442" s="362" t="s">
        <v>48</v>
      </c>
      <c r="K442" s="360">
        <v>48</v>
      </c>
      <c r="L442" s="360">
        <v>1982</v>
      </c>
      <c r="M442" s="363">
        <v>37.340000000000003</v>
      </c>
      <c r="N442" s="363">
        <v>3.6158999999999999</v>
      </c>
      <c r="O442" s="363">
        <v>6.2359999999999998</v>
      </c>
      <c r="P442" s="363">
        <v>0.61709999999999998</v>
      </c>
      <c r="Q442" s="363">
        <v>0</v>
      </c>
      <c r="R442" s="363">
        <v>26.870999999999999</v>
      </c>
      <c r="S442" s="364"/>
      <c r="T442" s="363">
        <v>26.870999999999999</v>
      </c>
      <c r="U442" s="364">
        <v>2456.5</v>
      </c>
      <c r="V442" s="365">
        <v>1.0938733971097089E-2</v>
      </c>
      <c r="W442" s="363">
        <v>138.5</v>
      </c>
      <c r="X442" s="366">
        <v>1.5150146549969468</v>
      </c>
      <c r="Y442" s="366">
        <v>656.32403826582527</v>
      </c>
      <c r="Z442" s="367">
        <v>90.900879299816808</v>
      </c>
      <c r="AA442" s="673">
        <f t="shared" si="8"/>
        <v>83.395302109923676</v>
      </c>
    </row>
    <row r="443" spans="1:27" ht="15.95" customHeight="1" x14ac:dyDescent="0.2">
      <c r="A443" s="721"/>
      <c r="B443" s="81" t="s">
        <v>178</v>
      </c>
      <c r="C443" s="82">
        <v>3.5</v>
      </c>
      <c r="D443" s="83">
        <v>1.1900000000000001E-2</v>
      </c>
      <c r="E443" s="84">
        <v>1.6481500000000002</v>
      </c>
      <c r="F443" s="85">
        <v>435</v>
      </c>
      <c r="G443" s="359" t="s">
        <v>43</v>
      </c>
      <c r="H443" s="360">
        <v>8</v>
      </c>
      <c r="I443" s="361" t="s">
        <v>265</v>
      </c>
      <c r="J443" s="362" t="s">
        <v>48</v>
      </c>
      <c r="K443" s="360">
        <v>30</v>
      </c>
      <c r="L443" s="360">
        <v>1991</v>
      </c>
      <c r="M443" s="363">
        <v>39.700000000000003</v>
      </c>
      <c r="N443" s="363">
        <v>3.7536</v>
      </c>
      <c r="O443" s="363">
        <v>4.9354560000000003</v>
      </c>
      <c r="P443" s="363">
        <v>0.27539999999999998</v>
      </c>
      <c r="Q443" s="363">
        <v>0</v>
      </c>
      <c r="R443" s="363">
        <v>30.735544000000001</v>
      </c>
      <c r="S443" s="364"/>
      <c r="T443" s="363">
        <v>30.735440000000001</v>
      </c>
      <c r="U443" s="364">
        <v>2031.4</v>
      </c>
      <c r="V443" s="365">
        <v>1.5130176233139706E-2</v>
      </c>
      <c r="W443" s="363">
        <v>138.5</v>
      </c>
      <c r="X443" s="366">
        <v>2.0955294082898495</v>
      </c>
      <c r="Y443" s="366">
        <v>907.81057398838243</v>
      </c>
      <c r="Z443" s="367">
        <v>125.73176449739097</v>
      </c>
      <c r="AA443" s="673">
        <f t="shared" si="8"/>
        <v>115.35024265815684</v>
      </c>
    </row>
    <row r="444" spans="1:27" ht="15.95" customHeight="1" x14ac:dyDescent="0.2">
      <c r="A444" s="721"/>
      <c r="B444" s="81" t="s">
        <v>178</v>
      </c>
      <c r="C444" s="82">
        <v>3.5</v>
      </c>
      <c r="D444" s="83">
        <v>1.1900000000000001E-2</v>
      </c>
      <c r="E444" s="84">
        <v>1.6481500000000002</v>
      </c>
      <c r="F444" s="85">
        <v>435</v>
      </c>
      <c r="G444" s="359" t="s">
        <v>43</v>
      </c>
      <c r="H444" s="360">
        <v>9</v>
      </c>
      <c r="I444" s="361" t="s">
        <v>708</v>
      </c>
      <c r="J444" s="362" t="s">
        <v>48</v>
      </c>
      <c r="K444" s="360">
        <v>35</v>
      </c>
      <c r="L444" s="360">
        <v>1993</v>
      </c>
      <c r="M444" s="363">
        <v>27.751999999999999</v>
      </c>
      <c r="N444" s="363">
        <v>3.4373999999999998</v>
      </c>
      <c r="O444" s="363">
        <v>4.8940000000000001</v>
      </c>
      <c r="P444" s="363">
        <v>0.2346</v>
      </c>
      <c r="Q444" s="363">
        <v>0</v>
      </c>
      <c r="R444" s="363">
        <v>19.186</v>
      </c>
      <c r="S444" s="364"/>
      <c r="T444" s="363">
        <v>19.186</v>
      </c>
      <c r="U444" s="364">
        <v>1993.5</v>
      </c>
      <c r="V444" s="365">
        <v>9.6242789064459495E-3</v>
      </c>
      <c r="W444" s="363">
        <v>138.5</v>
      </c>
      <c r="X444" s="366">
        <v>1.332962628542764</v>
      </c>
      <c r="Y444" s="366">
        <v>577.45673438675692</v>
      </c>
      <c r="Z444" s="367">
        <v>79.977757712565833</v>
      </c>
      <c r="AA444" s="673">
        <f t="shared" si="8"/>
        <v>73.374089644555809</v>
      </c>
    </row>
    <row r="445" spans="1:27" ht="15.95" customHeight="1" x14ac:dyDescent="0.2">
      <c r="A445" s="721"/>
      <c r="B445" s="81" t="s">
        <v>178</v>
      </c>
      <c r="C445" s="82">
        <v>3.5</v>
      </c>
      <c r="D445" s="83">
        <v>1.1900000000000001E-2</v>
      </c>
      <c r="E445" s="84">
        <v>1.6481500000000002</v>
      </c>
      <c r="F445" s="85">
        <v>435</v>
      </c>
      <c r="G445" s="359" t="s">
        <v>43</v>
      </c>
      <c r="H445" s="360">
        <v>10</v>
      </c>
      <c r="I445" s="361" t="s">
        <v>709</v>
      </c>
      <c r="J445" s="362" t="s">
        <v>48</v>
      </c>
      <c r="K445" s="360">
        <v>35</v>
      </c>
      <c r="L445" s="360">
        <v>1991</v>
      </c>
      <c r="M445" s="363">
        <v>29.823</v>
      </c>
      <c r="N445" s="363">
        <v>3.4929899999999998</v>
      </c>
      <c r="O445" s="363">
        <v>5.4770000000000003</v>
      </c>
      <c r="P445" s="363">
        <v>-0.63698999999999995</v>
      </c>
      <c r="Q445" s="363">
        <v>0</v>
      </c>
      <c r="R445" s="363">
        <v>21.49</v>
      </c>
      <c r="S445" s="364"/>
      <c r="T445" s="363">
        <v>21.49</v>
      </c>
      <c r="U445" s="364">
        <v>2026.3</v>
      </c>
      <c r="V445" s="365">
        <v>1.0605537186004045E-2</v>
      </c>
      <c r="W445" s="363">
        <v>138.5</v>
      </c>
      <c r="X445" s="366">
        <v>1.4688669002615602</v>
      </c>
      <c r="Y445" s="366">
        <v>636.33223116024271</v>
      </c>
      <c r="Z445" s="367">
        <v>88.132014015693613</v>
      </c>
      <c r="AA445" s="673">
        <f t="shared" si="8"/>
        <v>80.855058729994141</v>
      </c>
    </row>
    <row r="446" spans="1:27" ht="15.95" customHeight="1" x14ac:dyDescent="0.2">
      <c r="A446" s="721"/>
      <c r="B446" s="81" t="s">
        <v>178</v>
      </c>
      <c r="C446" s="82">
        <v>3.5</v>
      </c>
      <c r="D446" s="83">
        <v>1.1900000000000001E-2</v>
      </c>
      <c r="E446" s="84">
        <v>1.6481500000000002</v>
      </c>
      <c r="F446" s="85">
        <v>435</v>
      </c>
      <c r="G446" s="368" t="s">
        <v>45</v>
      </c>
      <c r="H446" s="369">
        <v>1</v>
      </c>
      <c r="I446" s="370" t="s">
        <v>266</v>
      </c>
      <c r="J446" s="371" t="s">
        <v>48</v>
      </c>
      <c r="K446" s="369">
        <v>12</v>
      </c>
      <c r="L446" s="369">
        <v>1960</v>
      </c>
      <c r="M446" s="372">
        <v>12.564</v>
      </c>
      <c r="N446" s="372">
        <v>0.61199999999999999</v>
      </c>
      <c r="O446" s="372">
        <v>1.9217820000000001</v>
      </c>
      <c r="P446" s="372">
        <v>0.45900000000000002</v>
      </c>
      <c r="Q446" s="372">
        <v>1.507566</v>
      </c>
      <c r="R446" s="372">
        <v>8.0636519999999994</v>
      </c>
      <c r="S446" s="373"/>
      <c r="T446" s="372">
        <v>9.571218</v>
      </c>
      <c r="U446" s="373">
        <v>559.70000000000005</v>
      </c>
      <c r="V446" s="374">
        <v>1.7100621761658028E-2</v>
      </c>
      <c r="W446" s="372">
        <v>138.5</v>
      </c>
      <c r="X446" s="375">
        <v>2.3684361139896368</v>
      </c>
      <c r="Y446" s="375">
        <v>1026.0373056994815</v>
      </c>
      <c r="Z446" s="376">
        <v>142.10616683937818</v>
      </c>
      <c r="AA446" s="673">
        <f t="shared" si="8"/>
        <v>130.37263012786988</v>
      </c>
    </row>
    <row r="447" spans="1:27" ht="15.95" customHeight="1" x14ac:dyDescent="0.2">
      <c r="A447" s="721"/>
      <c r="B447" s="81" t="s">
        <v>178</v>
      </c>
      <c r="C447" s="82">
        <v>3.5</v>
      </c>
      <c r="D447" s="83">
        <v>1.1900000000000001E-2</v>
      </c>
      <c r="E447" s="84">
        <v>1.6481500000000002</v>
      </c>
      <c r="F447" s="85">
        <v>435</v>
      </c>
      <c r="G447" s="368" t="s">
        <v>45</v>
      </c>
      <c r="H447" s="369">
        <v>2</v>
      </c>
      <c r="I447" s="370" t="s">
        <v>315</v>
      </c>
      <c r="J447" s="371" t="s">
        <v>48</v>
      </c>
      <c r="K447" s="369">
        <v>12</v>
      </c>
      <c r="L447" s="369">
        <v>1961</v>
      </c>
      <c r="M447" s="372">
        <v>10.541</v>
      </c>
      <c r="N447" s="372">
        <v>0.81599999999999995</v>
      </c>
      <c r="O447" s="372">
        <v>-0.153</v>
      </c>
      <c r="P447" s="372">
        <v>-0.153</v>
      </c>
      <c r="Q447" s="372">
        <v>0.65168599999999999</v>
      </c>
      <c r="R447" s="372">
        <v>7.6261720000000004</v>
      </c>
      <c r="S447" s="373"/>
      <c r="T447" s="372">
        <v>8.2778580000000002</v>
      </c>
      <c r="U447" s="373">
        <v>557.5</v>
      </c>
      <c r="V447" s="374">
        <v>1.4848175784753363E-2</v>
      </c>
      <c r="W447" s="372">
        <v>138.5</v>
      </c>
      <c r="X447" s="375">
        <v>2.056472346188341</v>
      </c>
      <c r="Y447" s="375">
        <v>890.89054708520177</v>
      </c>
      <c r="Z447" s="376">
        <v>123.38834077130045</v>
      </c>
      <c r="AA447" s="673">
        <f t="shared" si="8"/>
        <v>113.20031263422058</v>
      </c>
    </row>
    <row r="448" spans="1:27" ht="15.95" customHeight="1" x14ac:dyDescent="0.2">
      <c r="A448" s="721"/>
      <c r="B448" s="81" t="s">
        <v>178</v>
      </c>
      <c r="C448" s="82">
        <v>3.5</v>
      </c>
      <c r="D448" s="83">
        <v>1.1900000000000001E-2</v>
      </c>
      <c r="E448" s="84">
        <v>1.6481500000000002</v>
      </c>
      <c r="F448" s="85">
        <v>435</v>
      </c>
      <c r="G448" s="368" t="s">
        <v>45</v>
      </c>
      <c r="H448" s="369">
        <v>3</v>
      </c>
      <c r="I448" s="370" t="s">
        <v>267</v>
      </c>
      <c r="J448" s="371" t="s">
        <v>48</v>
      </c>
      <c r="K448" s="369">
        <v>47</v>
      </c>
      <c r="L448" s="369">
        <v>1972</v>
      </c>
      <c r="M448" s="372">
        <v>38.81</v>
      </c>
      <c r="N448" s="372">
        <v>0</v>
      </c>
      <c r="O448" s="372">
        <v>0</v>
      </c>
      <c r="P448" s="372">
        <v>0</v>
      </c>
      <c r="Q448" s="372">
        <v>0</v>
      </c>
      <c r="R448" s="372">
        <v>38.81</v>
      </c>
      <c r="S448" s="373"/>
      <c r="T448" s="372">
        <v>38.81</v>
      </c>
      <c r="U448" s="373">
        <v>2506.3000000000002</v>
      </c>
      <c r="V448" s="374">
        <v>1.5484977855803375E-2</v>
      </c>
      <c r="W448" s="372">
        <v>138.5</v>
      </c>
      <c r="X448" s="375">
        <v>2.1446694330287674</v>
      </c>
      <c r="Y448" s="375">
        <v>929.0986713482024</v>
      </c>
      <c r="Z448" s="376">
        <v>128.68016598172605</v>
      </c>
      <c r="AA448" s="673">
        <f t="shared" si="8"/>
        <v>118.05519814837251</v>
      </c>
    </row>
    <row r="449" spans="1:27" ht="15.95" customHeight="1" x14ac:dyDescent="0.2">
      <c r="A449" s="721"/>
      <c r="B449" s="81" t="s">
        <v>178</v>
      </c>
      <c r="C449" s="82">
        <v>3.5</v>
      </c>
      <c r="D449" s="83">
        <v>1.1900000000000001E-2</v>
      </c>
      <c r="E449" s="84">
        <v>1.6481500000000002</v>
      </c>
      <c r="F449" s="85">
        <v>435</v>
      </c>
      <c r="G449" s="368" t="s">
        <v>45</v>
      </c>
      <c r="H449" s="369">
        <v>4</v>
      </c>
      <c r="I449" s="370" t="s">
        <v>256</v>
      </c>
      <c r="J449" s="371" t="s">
        <v>48</v>
      </c>
      <c r="K449" s="369">
        <v>80</v>
      </c>
      <c r="L449" s="369">
        <v>1972</v>
      </c>
      <c r="M449" s="372">
        <v>54.323</v>
      </c>
      <c r="N449" s="372">
        <v>0</v>
      </c>
      <c r="O449" s="372">
        <v>0</v>
      </c>
      <c r="P449" s="372">
        <v>0</v>
      </c>
      <c r="Q449" s="372">
        <v>0</v>
      </c>
      <c r="R449" s="372">
        <v>54.323</v>
      </c>
      <c r="S449" s="373"/>
      <c r="T449" s="372">
        <v>54.323</v>
      </c>
      <c r="U449" s="373">
        <v>3906.3</v>
      </c>
      <c r="V449" s="374">
        <v>1.3906509996672043E-2</v>
      </c>
      <c r="W449" s="372">
        <v>138.5</v>
      </c>
      <c r="X449" s="375">
        <v>1.9260516345390779</v>
      </c>
      <c r="Y449" s="375">
        <v>834.39059980032255</v>
      </c>
      <c r="Z449" s="376">
        <v>115.56309807234467</v>
      </c>
      <c r="AA449" s="673">
        <f t="shared" si="8"/>
        <v>106.02119089205932</v>
      </c>
    </row>
    <row r="450" spans="1:27" ht="15.95" customHeight="1" x14ac:dyDescent="0.2">
      <c r="A450" s="721"/>
      <c r="B450" s="81" t="s">
        <v>178</v>
      </c>
      <c r="C450" s="82">
        <v>3.5</v>
      </c>
      <c r="D450" s="83">
        <v>1.1900000000000001E-2</v>
      </c>
      <c r="E450" s="84">
        <v>1.6481500000000002</v>
      </c>
      <c r="F450" s="85">
        <v>435</v>
      </c>
      <c r="G450" s="368" t="s">
        <v>45</v>
      </c>
      <c r="H450" s="369">
        <v>5</v>
      </c>
      <c r="I450" s="370" t="s">
        <v>268</v>
      </c>
      <c r="J450" s="371" t="s">
        <v>48</v>
      </c>
      <c r="K450" s="369">
        <v>50</v>
      </c>
      <c r="L450" s="369">
        <v>1970</v>
      </c>
      <c r="M450" s="372">
        <v>39.128</v>
      </c>
      <c r="N450" s="372">
        <v>0</v>
      </c>
      <c r="O450" s="372">
        <v>0</v>
      </c>
      <c r="P450" s="372">
        <v>0</v>
      </c>
      <c r="Q450" s="372">
        <v>0</v>
      </c>
      <c r="R450" s="372">
        <v>39.128</v>
      </c>
      <c r="S450" s="373"/>
      <c r="T450" s="372">
        <v>39.128</v>
      </c>
      <c r="U450" s="373">
        <v>2599</v>
      </c>
      <c r="V450" s="374">
        <v>1.5055021161985378E-2</v>
      </c>
      <c r="W450" s="372">
        <v>138.5</v>
      </c>
      <c r="X450" s="375">
        <v>2.0851204309349747</v>
      </c>
      <c r="Y450" s="375">
        <v>903.30126971912273</v>
      </c>
      <c r="Z450" s="376">
        <v>125.10722585609849</v>
      </c>
      <c r="AA450" s="673">
        <f t="shared" si="8"/>
        <v>114.77727142761329</v>
      </c>
    </row>
    <row r="451" spans="1:27" ht="15.95" customHeight="1" x14ac:dyDescent="0.2">
      <c r="A451" s="721"/>
      <c r="B451" s="81" t="s">
        <v>178</v>
      </c>
      <c r="C451" s="82">
        <v>3.5</v>
      </c>
      <c r="D451" s="83">
        <v>1.1900000000000001E-2</v>
      </c>
      <c r="E451" s="84">
        <v>1.6481500000000002</v>
      </c>
      <c r="F451" s="85">
        <v>435</v>
      </c>
      <c r="G451" s="368" t="s">
        <v>45</v>
      </c>
      <c r="H451" s="369">
        <v>6</v>
      </c>
      <c r="I451" s="370" t="s">
        <v>252</v>
      </c>
      <c r="J451" s="371" t="s">
        <v>48</v>
      </c>
      <c r="K451" s="369">
        <v>50</v>
      </c>
      <c r="L451" s="369">
        <v>1984</v>
      </c>
      <c r="M451" s="372">
        <v>49.466000000000001</v>
      </c>
      <c r="N451" s="372">
        <v>0</v>
      </c>
      <c r="O451" s="372">
        <v>0</v>
      </c>
      <c r="P451" s="372">
        <v>0</v>
      </c>
      <c r="Q451" s="372">
        <v>0</v>
      </c>
      <c r="R451" s="372">
        <v>49.466000000000001</v>
      </c>
      <c r="S451" s="373"/>
      <c r="T451" s="372">
        <v>49.466000000000001</v>
      </c>
      <c r="U451" s="373">
        <v>2577</v>
      </c>
      <c r="V451" s="374">
        <v>1.9195188203337214E-2</v>
      </c>
      <c r="W451" s="372">
        <v>138.5</v>
      </c>
      <c r="X451" s="375">
        <v>2.658533566162204</v>
      </c>
      <c r="Y451" s="375">
        <v>1151.7112922002327</v>
      </c>
      <c r="Z451" s="376">
        <v>159.51201396973224</v>
      </c>
      <c r="AA451" s="673">
        <f t="shared" si="8"/>
        <v>146.34129721993781</v>
      </c>
    </row>
    <row r="452" spans="1:27" ht="15.95" customHeight="1" x14ac:dyDescent="0.2">
      <c r="A452" s="721"/>
      <c r="B452" s="81" t="s">
        <v>178</v>
      </c>
      <c r="C452" s="82">
        <v>3.5</v>
      </c>
      <c r="D452" s="83">
        <v>1.1900000000000001E-2</v>
      </c>
      <c r="E452" s="84">
        <v>1.6481500000000002</v>
      </c>
      <c r="F452" s="85">
        <v>435</v>
      </c>
      <c r="G452" s="368" t="s">
        <v>45</v>
      </c>
      <c r="H452" s="369">
        <v>7</v>
      </c>
      <c r="I452" s="370" t="s">
        <v>253</v>
      </c>
      <c r="J452" s="371" t="s">
        <v>48</v>
      </c>
      <c r="K452" s="369">
        <v>50</v>
      </c>
      <c r="L452" s="369">
        <v>1978</v>
      </c>
      <c r="M452" s="372">
        <v>48.972999999999999</v>
      </c>
      <c r="N452" s="372">
        <v>0</v>
      </c>
      <c r="O452" s="372">
        <v>0</v>
      </c>
      <c r="P452" s="372">
        <v>0</v>
      </c>
      <c r="Q452" s="372">
        <v>0</v>
      </c>
      <c r="R452" s="372">
        <v>48.972999999999999</v>
      </c>
      <c r="S452" s="373"/>
      <c r="T452" s="372">
        <v>48.972999999999999</v>
      </c>
      <c r="U452" s="373">
        <v>2584.9</v>
      </c>
      <c r="V452" s="374">
        <v>1.8945800611242212E-2</v>
      </c>
      <c r="W452" s="372">
        <v>138.5</v>
      </c>
      <c r="X452" s="375">
        <v>2.6239933846570462</v>
      </c>
      <c r="Y452" s="375">
        <v>1136.7480366745326</v>
      </c>
      <c r="Z452" s="376">
        <v>157.43960307942277</v>
      </c>
      <c r="AA452" s="673">
        <f t="shared" si="8"/>
        <v>144.4400028251585</v>
      </c>
    </row>
    <row r="453" spans="1:27" ht="15.95" customHeight="1" x14ac:dyDescent="0.2">
      <c r="A453" s="721"/>
      <c r="B453" s="81" t="s">
        <v>178</v>
      </c>
      <c r="C453" s="82">
        <v>3.5</v>
      </c>
      <c r="D453" s="83">
        <v>1.1900000000000001E-2</v>
      </c>
      <c r="E453" s="84">
        <v>1.6481500000000002</v>
      </c>
      <c r="F453" s="85">
        <v>435</v>
      </c>
      <c r="G453" s="368" t="s">
        <v>45</v>
      </c>
      <c r="H453" s="369">
        <v>8</v>
      </c>
      <c r="I453" s="370" t="s">
        <v>269</v>
      </c>
      <c r="J453" s="371" t="s">
        <v>48</v>
      </c>
      <c r="K453" s="369">
        <v>26</v>
      </c>
      <c r="L453" s="369">
        <v>1976</v>
      </c>
      <c r="M453" s="372">
        <v>20.568999999999999</v>
      </c>
      <c r="N453" s="372">
        <v>0</v>
      </c>
      <c r="O453" s="372">
        <v>0</v>
      </c>
      <c r="P453" s="372">
        <v>0</v>
      </c>
      <c r="Q453" s="372">
        <v>0</v>
      </c>
      <c r="R453" s="372">
        <v>20.568999999999999</v>
      </c>
      <c r="S453" s="373"/>
      <c r="T453" s="372">
        <v>20.568999999999999</v>
      </c>
      <c r="U453" s="373">
        <v>1341.5</v>
      </c>
      <c r="V453" s="374">
        <v>1.5332836377189712E-2</v>
      </c>
      <c r="W453" s="372">
        <v>138.5</v>
      </c>
      <c r="X453" s="375">
        <v>2.1235978382407752</v>
      </c>
      <c r="Y453" s="375">
        <v>919.97018263138273</v>
      </c>
      <c r="Z453" s="376">
        <v>127.41587029444651</v>
      </c>
      <c r="AA453" s="673">
        <f t="shared" si="8"/>
        <v>116.89529384811605</v>
      </c>
    </row>
    <row r="454" spans="1:27" ht="15.95" customHeight="1" x14ac:dyDescent="0.2">
      <c r="A454" s="721"/>
      <c r="B454" s="81" t="s">
        <v>178</v>
      </c>
      <c r="C454" s="82">
        <v>3.5</v>
      </c>
      <c r="D454" s="83">
        <v>1.1900000000000001E-2</v>
      </c>
      <c r="E454" s="84">
        <v>1.6481500000000002</v>
      </c>
      <c r="F454" s="85">
        <v>435</v>
      </c>
      <c r="G454" s="368" t="s">
        <v>45</v>
      </c>
      <c r="H454" s="369">
        <v>9</v>
      </c>
      <c r="I454" s="370" t="s">
        <v>270</v>
      </c>
      <c r="J454" s="371" t="s">
        <v>48</v>
      </c>
      <c r="K454" s="369">
        <v>49</v>
      </c>
      <c r="L454" s="369">
        <v>1974</v>
      </c>
      <c r="M454" s="372">
        <v>48.1</v>
      </c>
      <c r="N454" s="372">
        <v>0</v>
      </c>
      <c r="O454" s="372">
        <v>0</v>
      </c>
      <c r="P454" s="372">
        <v>0</v>
      </c>
      <c r="Q454" s="372">
        <v>0</v>
      </c>
      <c r="R454" s="372">
        <v>48.1</v>
      </c>
      <c r="S454" s="373"/>
      <c r="T454" s="372">
        <v>48.1</v>
      </c>
      <c r="U454" s="373">
        <v>2577.4</v>
      </c>
      <c r="V454" s="374">
        <v>1.8662217738806549E-2</v>
      </c>
      <c r="W454" s="372">
        <v>138.5</v>
      </c>
      <c r="X454" s="375">
        <v>2.5847171568247069</v>
      </c>
      <c r="Y454" s="375">
        <v>1119.7330643283929</v>
      </c>
      <c r="Z454" s="376">
        <v>155.08302940948241</v>
      </c>
      <c r="AA454" s="673">
        <f t="shared" si="8"/>
        <v>142.27800863255266</v>
      </c>
    </row>
    <row r="455" spans="1:27" ht="15.95" customHeight="1" thickBot="1" x14ac:dyDescent="0.25">
      <c r="A455" s="722"/>
      <c r="B455" s="134" t="s">
        <v>178</v>
      </c>
      <c r="C455" s="144">
        <v>3.5</v>
      </c>
      <c r="D455" s="145">
        <v>1.1900000000000001E-2</v>
      </c>
      <c r="E455" s="146">
        <v>1.6481500000000002</v>
      </c>
      <c r="F455" s="147">
        <v>435</v>
      </c>
      <c r="G455" s="488" t="s">
        <v>45</v>
      </c>
      <c r="H455" s="489">
        <v>10</v>
      </c>
      <c r="I455" s="490" t="s">
        <v>271</v>
      </c>
      <c r="J455" s="491" t="s">
        <v>48</v>
      </c>
      <c r="K455" s="489">
        <v>81</v>
      </c>
      <c r="L455" s="489">
        <v>1975</v>
      </c>
      <c r="M455" s="492">
        <v>73.841999999999999</v>
      </c>
      <c r="N455" s="492">
        <v>0</v>
      </c>
      <c r="O455" s="492">
        <v>0</v>
      </c>
      <c r="P455" s="492">
        <v>0</v>
      </c>
      <c r="Q455" s="492">
        <v>0</v>
      </c>
      <c r="R455" s="492">
        <v>73.841999999999999</v>
      </c>
      <c r="S455" s="493"/>
      <c r="T455" s="492">
        <v>73.841999999999999</v>
      </c>
      <c r="U455" s="493">
        <v>3902.9</v>
      </c>
      <c r="V455" s="494">
        <v>1.8919777601270848E-2</v>
      </c>
      <c r="W455" s="492">
        <v>138.5</v>
      </c>
      <c r="X455" s="495">
        <v>2.6203891977760123</v>
      </c>
      <c r="Y455" s="495">
        <v>1135.186656076251</v>
      </c>
      <c r="Z455" s="496">
        <v>157.22335186656076</v>
      </c>
      <c r="AA455" s="673">
        <f t="shared" si="8"/>
        <v>144.24160721702822</v>
      </c>
    </row>
    <row r="456" spans="1:27" ht="15.95" customHeight="1" x14ac:dyDescent="0.2">
      <c r="A456" s="708" t="s">
        <v>138</v>
      </c>
      <c r="B456" s="69" t="s">
        <v>171</v>
      </c>
      <c r="C456" s="70">
        <v>2.9</v>
      </c>
      <c r="D456" s="71">
        <v>1.5100000000000001E-2</v>
      </c>
      <c r="E456" s="72">
        <v>2.26349</v>
      </c>
      <c r="F456" s="73">
        <v>453</v>
      </c>
      <c r="G456" s="512" t="s">
        <v>38</v>
      </c>
      <c r="H456" s="513">
        <v>1</v>
      </c>
      <c r="I456" s="514" t="s">
        <v>710</v>
      </c>
      <c r="J456" s="515" t="s">
        <v>139</v>
      </c>
      <c r="K456" s="513">
        <v>40</v>
      </c>
      <c r="L456" s="513">
        <v>1983</v>
      </c>
      <c r="M456" s="516">
        <v>27.599999999999998</v>
      </c>
      <c r="N456" s="516">
        <v>3.7</v>
      </c>
      <c r="O456" s="516">
        <v>7.5</v>
      </c>
      <c r="P456" s="516">
        <v>0.2</v>
      </c>
      <c r="Q456" s="516">
        <v>0</v>
      </c>
      <c r="R456" s="516">
        <v>16.2</v>
      </c>
      <c r="S456" s="517">
        <v>2268.94</v>
      </c>
      <c r="T456" s="516">
        <v>16.2</v>
      </c>
      <c r="U456" s="517">
        <v>2268.94</v>
      </c>
      <c r="V456" s="518">
        <v>7.1398979259037253E-3</v>
      </c>
      <c r="W456" s="516">
        <v>149.9</v>
      </c>
      <c r="X456" s="519">
        <v>1.0702706990929685</v>
      </c>
      <c r="Y456" s="519">
        <v>428.39387555422354</v>
      </c>
      <c r="Z456" s="589">
        <v>64.216241945578119</v>
      </c>
      <c r="AA456" s="673">
        <f t="shared" si="8"/>
        <v>58.913983436310197</v>
      </c>
    </row>
    <row r="457" spans="1:27" ht="15.95" customHeight="1" x14ac:dyDescent="0.2">
      <c r="A457" s="708"/>
      <c r="B457" s="81" t="s">
        <v>171</v>
      </c>
      <c r="C457" s="82">
        <v>2.9</v>
      </c>
      <c r="D457" s="83">
        <v>1.5100000000000001E-2</v>
      </c>
      <c r="E457" s="84">
        <v>2.26349</v>
      </c>
      <c r="F457" s="85">
        <v>453</v>
      </c>
      <c r="G457" s="377" t="s">
        <v>38</v>
      </c>
      <c r="H457" s="378">
        <v>2</v>
      </c>
      <c r="I457" s="379" t="s">
        <v>141</v>
      </c>
      <c r="J457" s="380" t="s">
        <v>139</v>
      </c>
      <c r="K457" s="378">
        <v>40</v>
      </c>
      <c r="L457" s="378">
        <v>1973</v>
      </c>
      <c r="M457" s="381">
        <v>20.6</v>
      </c>
      <c r="N457" s="381">
        <v>3.5</v>
      </c>
      <c r="O457" s="381">
        <v>5.0999999999999996</v>
      </c>
      <c r="P457" s="381">
        <v>0.4</v>
      </c>
      <c r="Q457" s="381">
        <v>3.5</v>
      </c>
      <c r="R457" s="381">
        <v>8.1</v>
      </c>
      <c r="S457" s="382">
        <v>1952.48</v>
      </c>
      <c r="T457" s="381">
        <v>11.6</v>
      </c>
      <c r="U457" s="382">
        <v>1952.48</v>
      </c>
      <c r="V457" s="383">
        <v>5.9411620093419645E-3</v>
      </c>
      <c r="W457" s="381">
        <v>149.9</v>
      </c>
      <c r="X457" s="384">
        <v>0.89058018520036053</v>
      </c>
      <c r="Y457" s="384">
        <v>356.46972056051783</v>
      </c>
      <c r="Z457" s="590">
        <v>53.434811112021627</v>
      </c>
      <c r="AA457" s="673">
        <f t="shared" si="8"/>
        <v>49.022762488093235</v>
      </c>
    </row>
    <row r="458" spans="1:27" ht="15.95" customHeight="1" x14ac:dyDescent="0.2">
      <c r="A458" s="708"/>
      <c r="B458" s="81" t="s">
        <v>171</v>
      </c>
      <c r="C458" s="82">
        <v>2.9</v>
      </c>
      <c r="D458" s="83">
        <v>1.5100000000000001E-2</v>
      </c>
      <c r="E458" s="84">
        <v>2.26349</v>
      </c>
      <c r="F458" s="85">
        <v>453</v>
      </c>
      <c r="G458" s="377" t="s">
        <v>38</v>
      </c>
      <c r="H458" s="378">
        <v>3</v>
      </c>
      <c r="I458" s="379" t="s">
        <v>320</v>
      </c>
      <c r="J458" s="380" t="s">
        <v>139</v>
      </c>
      <c r="K458" s="378">
        <v>15</v>
      </c>
      <c r="L458" s="378">
        <v>1978</v>
      </c>
      <c r="M458" s="381">
        <v>9.5</v>
      </c>
      <c r="N458" s="381">
        <v>1.1000000000000001</v>
      </c>
      <c r="O458" s="381">
        <v>2.5</v>
      </c>
      <c r="P458" s="381">
        <v>0</v>
      </c>
      <c r="Q458" s="381">
        <v>0</v>
      </c>
      <c r="R458" s="381">
        <v>5.9</v>
      </c>
      <c r="S458" s="382">
        <v>799.12</v>
      </c>
      <c r="T458" s="381">
        <v>5.9</v>
      </c>
      <c r="U458" s="382">
        <v>799.1</v>
      </c>
      <c r="V458" s="383">
        <v>7.3833062194969346E-3</v>
      </c>
      <c r="W458" s="381">
        <v>149.9</v>
      </c>
      <c r="X458" s="384">
        <v>1.1067576023025905</v>
      </c>
      <c r="Y458" s="384">
        <v>442.99837316981603</v>
      </c>
      <c r="Z458" s="590">
        <v>66.405456138155429</v>
      </c>
      <c r="AA458" s="673">
        <f t="shared" si="8"/>
        <v>60.922436823995803</v>
      </c>
    </row>
    <row r="459" spans="1:27" ht="15.95" customHeight="1" x14ac:dyDescent="0.2">
      <c r="A459" s="708"/>
      <c r="B459" s="81" t="s">
        <v>171</v>
      </c>
      <c r="C459" s="82">
        <v>2.9</v>
      </c>
      <c r="D459" s="83">
        <v>1.5100000000000001E-2</v>
      </c>
      <c r="E459" s="84">
        <v>2.26349</v>
      </c>
      <c r="F459" s="85">
        <v>453</v>
      </c>
      <c r="G459" s="377" t="s">
        <v>38</v>
      </c>
      <c r="H459" s="378">
        <v>4</v>
      </c>
      <c r="I459" s="379" t="s">
        <v>319</v>
      </c>
      <c r="J459" s="380" t="s">
        <v>711</v>
      </c>
      <c r="K459" s="378">
        <v>7</v>
      </c>
      <c r="L459" s="378">
        <v>2020</v>
      </c>
      <c r="M459" s="381">
        <v>2.448</v>
      </c>
      <c r="N459" s="381">
        <v>0.8</v>
      </c>
      <c r="O459" s="381">
        <v>9.6000000000000002E-2</v>
      </c>
      <c r="P459" s="381">
        <v>5.1999999999999998E-2</v>
      </c>
      <c r="Q459" s="381">
        <v>0</v>
      </c>
      <c r="R459" s="381">
        <v>1.5</v>
      </c>
      <c r="S459" s="382">
        <v>206.81</v>
      </c>
      <c r="T459" s="381">
        <v>1.5</v>
      </c>
      <c r="U459" s="382">
        <v>206.81</v>
      </c>
      <c r="V459" s="383">
        <v>7.2530341859677961E-3</v>
      </c>
      <c r="W459" s="381">
        <v>149.9</v>
      </c>
      <c r="X459" s="384">
        <v>1.0872298244765726</v>
      </c>
      <c r="Y459" s="384">
        <v>435.18205115806774</v>
      </c>
      <c r="Z459" s="590">
        <v>65.233789468594352</v>
      </c>
      <c r="AA459" s="673">
        <f t="shared" si="8"/>
        <v>59.847513273939768</v>
      </c>
    </row>
    <row r="460" spans="1:27" ht="15.95" customHeight="1" x14ac:dyDescent="0.2">
      <c r="A460" s="708"/>
      <c r="B460" s="81" t="s">
        <v>171</v>
      </c>
      <c r="C460" s="82">
        <v>2.9</v>
      </c>
      <c r="D460" s="83">
        <v>1.5100000000000001E-2</v>
      </c>
      <c r="E460" s="84">
        <v>2.26349</v>
      </c>
      <c r="F460" s="85">
        <v>453</v>
      </c>
      <c r="G460" s="377" t="s">
        <v>38</v>
      </c>
      <c r="H460" s="378">
        <v>5</v>
      </c>
      <c r="I460" s="379" t="s">
        <v>172</v>
      </c>
      <c r="J460" s="380" t="s">
        <v>139</v>
      </c>
      <c r="K460" s="378">
        <v>40</v>
      </c>
      <c r="L460" s="378">
        <v>1982</v>
      </c>
      <c r="M460" s="381">
        <v>24.154</v>
      </c>
      <c r="N460" s="381">
        <v>2.9</v>
      </c>
      <c r="O460" s="381">
        <v>5.6</v>
      </c>
      <c r="P460" s="381">
        <v>-4.5999999999999999E-2</v>
      </c>
      <c r="Q460" s="381">
        <v>0</v>
      </c>
      <c r="R460" s="381">
        <v>15.7</v>
      </c>
      <c r="S460" s="382">
        <v>2229.1799999999998</v>
      </c>
      <c r="T460" s="381">
        <v>15.7</v>
      </c>
      <c r="U460" s="382">
        <v>2229.1799999999998</v>
      </c>
      <c r="V460" s="383">
        <v>7.0429485281583368E-3</v>
      </c>
      <c r="W460" s="381">
        <v>149.9</v>
      </c>
      <c r="X460" s="384">
        <v>1.0557379843709347</v>
      </c>
      <c r="Y460" s="384">
        <v>422.57691168950021</v>
      </c>
      <c r="Z460" s="590">
        <v>63.344279062256085</v>
      </c>
      <c r="AA460" s="673">
        <f t="shared" si="8"/>
        <v>58.114017488308328</v>
      </c>
    </row>
    <row r="461" spans="1:27" ht="15.95" customHeight="1" x14ac:dyDescent="0.2">
      <c r="A461" s="708"/>
      <c r="B461" s="81" t="s">
        <v>171</v>
      </c>
      <c r="C461" s="82">
        <v>2.9</v>
      </c>
      <c r="D461" s="83">
        <v>1.5100000000000001E-2</v>
      </c>
      <c r="E461" s="84">
        <v>2.26349</v>
      </c>
      <c r="F461" s="85">
        <v>453</v>
      </c>
      <c r="G461" s="377" t="s">
        <v>38</v>
      </c>
      <c r="H461" s="378">
        <v>6</v>
      </c>
      <c r="I461" s="379" t="s">
        <v>317</v>
      </c>
      <c r="J461" s="380" t="s">
        <v>139</v>
      </c>
      <c r="K461" s="378">
        <v>40</v>
      </c>
      <c r="L461" s="378"/>
      <c r="M461" s="381">
        <v>17.93</v>
      </c>
      <c r="N461" s="381">
        <v>3.2</v>
      </c>
      <c r="O461" s="381">
        <v>5.7</v>
      </c>
      <c r="P461" s="381">
        <v>-0.47</v>
      </c>
      <c r="Q461" s="381">
        <v>1.7</v>
      </c>
      <c r="R461" s="381">
        <v>7.8</v>
      </c>
      <c r="S461" s="382">
        <v>2272</v>
      </c>
      <c r="T461" s="381">
        <v>9.5</v>
      </c>
      <c r="U461" s="382">
        <v>2272</v>
      </c>
      <c r="V461" s="383">
        <v>4.1813380281690137E-3</v>
      </c>
      <c r="W461" s="381">
        <v>149.9</v>
      </c>
      <c r="X461" s="384">
        <v>0.62678257042253516</v>
      </c>
      <c r="Y461" s="384">
        <v>250.88028169014081</v>
      </c>
      <c r="Z461" s="590">
        <v>37.606954225352105</v>
      </c>
      <c r="AA461" s="673">
        <f t="shared" si="8"/>
        <v>34.501792867295507</v>
      </c>
    </row>
    <row r="462" spans="1:27" ht="15.95" customHeight="1" x14ac:dyDescent="0.2">
      <c r="A462" s="708"/>
      <c r="B462" s="81" t="s">
        <v>171</v>
      </c>
      <c r="C462" s="82">
        <v>2.9</v>
      </c>
      <c r="D462" s="83">
        <v>1.5100000000000001E-2</v>
      </c>
      <c r="E462" s="84">
        <v>2.26349</v>
      </c>
      <c r="F462" s="85">
        <v>453</v>
      </c>
      <c r="G462" s="377" t="s">
        <v>38</v>
      </c>
      <c r="H462" s="378">
        <v>7</v>
      </c>
      <c r="I462" s="379" t="s">
        <v>712</v>
      </c>
      <c r="J462" s="380" t="s">
        <v>139</v>
      </c>
      <c r="K462" s="378">
        <v>34</v>
      </c>
      <c r="L462" s="378"/>
      <c r="M462" s="381">
        <v>19.298999999999999</v>
      </c>
      <c r="N462" s="381">
        <v>1.3</v>
      </c>
      <c r="O462" s="381">
        <v>6.7</v>
      </c>
      <c r="P462" s="381">
        <v>9.9000000000000005E-2</v>
      </c>
      <c r="Q462" s="381">
        <v>0</v>
      </c>
      <c r="R462" s="381">
        <v>11.2</v>
      </c>
      <c r="S462" s="382">
        <v>1523.06</v>
      </c>
      <c r="T462" s="381">
        <v>11.2</v>
      </c>
      <c r="U462" s="382">
        <v>1523.06</v>
      </c>
      <c r="V462" s="383">
        <v>7.3536170603915796E-3</v>
      </c>
      <c r="W462" s="381">
        <v>149.9</v>
      </c>
      <c r="X462" s="384">
        <v>1.1023071973526979</v>
      </c>
      <c r="Y462" s="384">
        <v>441.21702362349481</v>
      </c>
      <c r="Z462" s="590">
        <v>66.138431841161875</v>
      </c>
      <c r="AA462" s="673">
        <f t="shared" si="8"/>
        <v>60.677460404735662</v>
      </c>
    </row>
    <row r="463" spans="1:27" ht="15.95" customHeight="1" x14ac:dyDescent="0.2">
      <c r="A463" s="708"/>
      <c r="B463" s="81" t="s">
        <v>171</v>
      </c>
      <c r="C463" s="82">
        <v>2.9</v>
      </c>
      <c r="D463" s="83">
        <v>1.5100000000000001E-2</v>
      </c>
      <c r="E463" s="84">
        <v>2.26349</v>
      </c>
      <c r="F463" s="85">
        <v>453</v>
      </c>
      <c r="G463" s="377" t="s">
        <v>38</v>
      </c>
      <c r="H463" s="378">
        <v>8</v>
      </c>
      <c r="I463" s="379" t="s">
        <v>140</v>
      </c>
      <c r="J463" s="380" t="s">
        <v>139</v>
      </c>
      <c r="K463" s="378">
        <v>12</v>
      </c>
      <c r="L463" s="378">
        <v>1989</v>
      </c>
      <c r="M463" s="381">
        <v>7</v>
      </c>
      <c r="N463" s="381">
        <v>0.4</v>
      </c>
      <c r="O463" s="381">
        <v>1.9</v>
      </c>
      <c r="P463" s="381">
        <v>0.2</v>
      </c>
      <c r="Q463" s="381">
        <v>0.8</v>
      </c>
      <c r="R463" s="381">
        <v>3.7</v>
      </c>
      <c r="S463" s="382">
        <v>652.44000000000005</v>
      </c>
      <c r="T463" s="381">
        <v>4.5</v>
      </c>
      <c r="U463" s="382">
        <v>652.4</v>
      </c>
      <c r="V463" s="383">
        <v>6.8976088289393013E-3</v>
      </c>
      <c r="W463" s="381">
        <v>149.9</v>
      </c>
      <c r="X463" s="384">
        <v>1.0339515634580012</v>
      </c>
      <c r="Y463" s="384">
        <v>413.85652973635808</v>
      </c>
      <c r="Z463" s="590">
        <v>62.037093807480076</v>
      </c>
      <c r="AA463" s="673">
        <f t="shared" si="8"/>
        <v>56.914764960990894</v>
      </c>
    </row>
    <row r="464" spans="1:27" ht="15.95" customHeight="1" x14ac:dyDescent="0.2">
      <c r="A464" s="708"/>
      <c r="B464" s="81" t="s">
        <v>171</v>
      </c>
      <c r="C464" s="82">
        <v>2.9</v>
      </c>
      <c r="D464" s="83">
        <v>1.5100000000000001E-2</v>
      </c>
      <c r="E464" s="84">
        <v>2.26349</v>
      </c>
      <c r="F464" s="85">
        <v>453</v>
      </c>
      <c r="G464" s="377" t="s">
        <v>38</v>
      </c>
      <c r="H464" s="378">
        <v>9</v>
      </c>
      <c r="I464" s="379" t="s">
        <v>272</v>
      </c>
      <c r="J464" s="380" t="s">
        <v>139</v>
      </c>
      <c r="K464" s="378">
        <v>5</v>
      </c>
      <c r="L464" s="378">
        <v>1960</v>
      </c>
      <c r="M464" s="381">
        <v>3.532</v>
      </c>
      <c r="N464" s="381">
        <v>0.2</v>
      </c>
      <c r="O464" s="381">
        <v>1.4</v>
      </c>
      <c r="P464" s="381">
        <v>-6.8000000000000005E-2</v>
      </c>
      <c r="Q464" s="381">
        <v>0</v>
      </c>
      <c r="R464" s="381">
        <v>2</v>
      </c>
      <c r="S464" s="382">
        <v>297.97000000000003</v>
      </c>
      <c r="T464" s="381">
        <v>2</v>
      </c>
      <c r="U464" s="382">
        <v>297.97000000000003</v>
      </c>
      <c r="V464" s="383">
        <v>6.7120851092391841E-3</v>
      </c>
      <c r="W464" s="381">
        <v>149.9</v>
      </c>
      <c r="X464" s="384">
        <v>1.0061415578749537</v>
      </c>
      <c r="Y464" s="384">
        <v>402.72510655435104</v>
      </c>
      <c r="Z464" s="590">
        <v>60.368493472497228</v>
      </c>
      <c r="AA464" s="673">
        <f t="shared" si="8"/>
        <v>55.383938965593785</v>
      </c>
    </row>
    <row r="465" spans="1:27" ht="15.95" customHeight="1" x14ac:dyDescent="0.2">
      <c r="A465" s="708"/>
      <c r="B465" s="81" t="s">
        <v>171</v>
      </c>
      <c r="C465" s="82">
        <v>2.9</v>
      </c>
      <c r="D465" s="83">
        <v>1.5100000000000001E-2</v>
      </c>
      <c r="E465" s="84">
        <v>2.26349</v>
      </c>
      <c r="F465" s="85">
        <v>453</v>
      </c>
      <c r="G465" s="377" t="s">
        <v>38</v>
      </c>
      <c r="H465" s="378">
        <v>10</v>
      </c>
      <c r="I465" s="379" t="s">
        <v>316</v>
      </c>
      <c r="J465" s="380" t="s">
        <v>139</v>
      </c>
      <c r="K465" s="378">
        <v>40</v>
      </c>
      <c r="L465" s="378">
        <v>1990</v>
      </c>
      <c r="M465" s="381">
        <v>23.239000000000001</v>
      </c>
      <c r="N465" s="381">
        <v>2.2999999999999998</v>
      </c>
      <c r="O465" s="381">
        <v>6</v>
      </c>
      <c r="P465" s="381">
        <v>-6.0999999999999999E-2</v>
      </c>
      <c r="Q465" s="381">
        <v>0</v>
      </c>
      <c r="R465" s="381">
        <v>15</v>
      </c>
      <c r="S465" s="382">
        <v>2290.61</v>
      </c>
      <c r="T465" s="381">
        <v>15</v>
      </c>
      <c r="U465" s="382">
        <v>2290.61</v>
      </c>
      <c r="V465" s="383">
        <v>6.5484739872784976E-3</v>
      </c>
      <c r="W465" s="381">
        <v>149.9</v>
      </c>
      <c r="X465" s="384">
        <v>0.98161625069304681</v>
      </c>
      <c r="Y465" s="384">
        <v>392.90843923670985</v>
      </c>
      <c r="Z465" s="590">
        <v>58.896975041582806</v>
      </c>
      <c r="AA465" s="673">
        <f t="shared" si="8"/>
        <v>54.033922056497985</v>
      </c>
    </row>
    <row r="466" spans="1:27" ht="15.95" customHeight="1" x14ac:dyDescent="0.2">
      <c r="A466" s="708"/>
      <c r="B466" s="81" t="s">
        <v>171</v>
      </c>
      <c r="C466" s="82">
        <v>2.9</v>
      </c>
      <c r="D466" s="83">
        <v>1.5100000000000001E-2</v>
      </c>
      <c r="E466" s="84">
        <v>2.26349</v>
      </c>
      <c r="F466" s="85">
        <v>453</v>
      </c>
      <c r="G466" s="359" t="s">
        <v>43</v>
      </c>
      <c r="H466" s="360">
        <v>1</v>
      </c>
      <c r="I466" s="361" t="s">
        <v>713</v>
      </c>
      <c r="J466" s="362" t="s">
        <v>139</v>
      </c>
      <c r="K466" s="360">
        <v>42</v>
      </c>
      <c r="L466" s="360"/>
      <c r="M466" s="363">
        <v>32.299999999999997</v>
      </c>
      <c r="N466" s="363">
        <v>2.5</v>
      </c>
      <c r="O466" s="363">
        <v>7.1</v>
      </c>
      <c r="P466" s="363">
        <v>0.6</v>
      </c>
      <c r="Q466" s="363">
        <v>4</v>
      </c>
      <c r="R466" s="363">
        <v>18.100000000000001</v>
      </c>
      <c r="S466" s="364">
        <v>2610.1999999999998</v>
      </c>
      <c r="T466" s="363">
        <v>22.1</v>
      </c>
      <c r="U466" s="364">
        <v>2423.4</v>
      </c>
      <c r="V466" s="365">
        <v>9.1194189981018414E-3</v>
      </c>
      <c r="W466" s="363">
        <v>149.9</v>
      </c>
      <c r="X466" s="366">
        <v>1.3670009078154661</v>
      </c>
      <c r="Y466" s="366">
        <v>547.16513988611052</v>
      </c>
      <c r="Z466" s="586">
        <v>82.020054468927981</v>
      </c>
      <c r="AA466" s="673">
        <f t="shared" si="8"/>
        <v>75.247756393511906</v>
      </c>
    </row>
    <row r="467" spans="1:27" ht="15.95" customHeight="1" x14ac:dyDescent="0.2">
      <c r="A467" s="708"/>
      <c r="B467" s="81" t="s">
        <v>171</v>
      </c>
      <c r="C467" s="82">
        <v>2.9</v>
      </c>
      <c r="D467" s="83">
        <v>1.5100000000000001E-2</v>
      </c>
      <c r="E467" s="84">
        <v>2.26349</v>
      </c>
      <c r="F467" s="85">
        <v>453</v>
      </c>
      <c r="G467" s="359" t="s">
        <v>43</v>
      </c>
      <c r="H467" s="360">
        <v>2</v>
      </c>
      <c r="I467" s="361" t="s">
        <v>349</v>
      </c>
      <c r="J467" s="362" t="s">
        <v>173</v>
      </c>
      <c r="K467" s="360">
        <v>40</v>
      </c>
      <c r="L467" s="360"/>
      <c r="M467" s="363">
        <v>34</v>
      </c>
      <c r="N467" s="363">
        <v>3.7</v>
      </c>
      <c r="O467" s="363">
        <v>6.3</v>
      </c>
      <c r="P467" s="363">
        <v>-0.4</v>
      </c>
      <c r="Q467" s="363">
        <v>0</v>
      </c>
      <c r="R467" s="363">
        <v>24.4</v>
      </c>
      <c r="S467" s="364">
        <v>2289.6</v>
      </c>
      <c r="T467" s="363">
        <v>24.4</v>
      </c>
      <c r="U467" s="364">
        <v>2289.6</v>
      </c>
      <c r="V467" s="365">
        <v>1.0656883298392731E-2</v>
      </c>
      <c r="W467" s="363">
        <v>149.9</v>
      </c>
      <c r="X467" s="366">
        <v>1.5974668064290705</v>
      </c>
      <c r="Y467" s="366">
        <v>639.41299790356391</v>
      </c>
      <c r="Z467" s="586">
        <v>95.848008385744237</v>
      </c>
      <c r="AA467" s="673">
        <f t="shared" si="8"/>
        <v>87.93395264747177</v>
      </c>
    </row>
    <row r="468" spans="1:27" ht="15.95" customHeight="1" x14ac:dyDescent="0.2">
      <c r="A468" s="708"/>
      <c r="B468" s="81" t="s">
        <v>171</v>
      </c>
      <c r="C468" s="82">
        <v>2.9</v>
      </c>
      <c r="D468" s="83">
        <v>1.5100000000000001E-2</v>
      </c>
      <c r="E468" s="84">
        <v>2.26349</v>
      </c>
      <c r="F468" s="85">
        <v>453</v>
      </c>
      <c r="G468" s="359" t="s">
        <v>43</v>
      </c>
      <c r="H468" s="360">
        <v>3</v>
      </c>
      <c r="I468" s="361" t="s">
        <v>714</v>
      </c>
      <c r="J468" s="362" t="s">
        <v>139</v>
      </c>
      <c r="K468" s="360">
        <v>20</v>
      </c>
      <c r="L468" s="360"/>
      <c r="M468" s="363">
        <v>14.414</v>
      </c>
      <c r="N468" s="363">
        <v>1.5</v>
      </c>
      <c r="O468" s="363">
        <v>3.2</v>
      </c>
      <c r="P468" s="363">
        <v>-8.5999999999999993E-2</v>
      </c>
      <c r="Q468" s="363">
        <v>2.7</v>
      </c>
      <c r="R468" s="363">
        <v>7.1</v>
      </c>
      <c r="S468" s="364">
        <v>1056.8699999999999</v>
      </c>
      <c r="T468" s="363">
        <v>9.8000000000000007</v>
      </c>
      <c r="U468" s="364">
        <v>978.61</v>
      </c>
      <c r="V468" s="365">
        <v>1.0014203819703457E-2</v>
      </c>
      <c r="W468" s="363">
        <v>149.9</v>
      </c>
      <c r="X468" s="366">
        <v>1.5011291525735484</v>
      </c>
      <c r="Y468" s="366">
        <v>600.85222918220734</v>
      </c>
      <c r="Z468" s="586">
        <v>90.06774915441288</v>
      </c>
      <c r="AA468" s="673">
        <f t="shared" si="8"/>
        <v>82.630962526984291</v>
      </c>
    </row>
    <row r="469" spans="1:27" ht="15.95" customHeight="1" x14ac:dyDescent="0.2">
      <c r="A469" s="708"/>
      <c r="B469" s="81" t="s">
        <v>171</v>
      </c>
      <c r="C469" s="82">
        <v>2.9</v>
      </c>
      <c r="D469" s="83">
        <v>1.5100000000000001E-2</v>
      </c>
      <c r="E469" s="84">
        <v>2.26349</v>
      </c>
      <c r="F469" s="85">
        <v>453</v>
      </c>
      <c r="G469" s="359" t="s">
        <v>43</v>
      </c>
      <c r="H469" s="360">
        <v>4</v>
      </c>
      <c r="I469" s="361" t="s">
        <v>350</v>
      </c>
      <c r="J469" s="362" t="s">
        <v>139</v>
      </c>
      <c r="K469" s="360">
        <v>12</v>
      </c>
      <c r="L469" s="360">
        <v>1985</v>
      </c>
      <c r="M469" s="363">
        <v>9.8000000000000007</v>
      </c>
      <c r="N469" s="363">
        <v>0.7</v>
      </c>
      <c r="O469" s="363">
        <v>2.2999999999999998</v>
      </c>
      <c r="P469" s="363">
        <v>-0.2</v>
      </c>
      <c r="Q469" s="363">
        <v>0</v>
      </c>
      <c r="R469" s="363">
        <v>7</v>
      </c>
      <c r="S469" s="364">
        <v>703.57</v>
      </c>
      <c r="T469" s="363">
        <v>7</v>
      </c>
      <c r="U469" s="364">
        <v>703.57</v>
      </c>
      <c r="V469" s="365">
        <v>9.949258780220873E-3</v>
      </c>
      <c r="W469" s="363">
        <v>149.9</v>
      </c>
      <c r="X469" s="366">
        <v>1.491393891155109</v>
      </c>
      <c r="Y469" s="366">
        <v>596.95552681325239</v>
      </c>
      <c r="Z469" s="586">
        <v>89.48363346930654</v>
      </c>
      <c r="AA469" s="673">
        <f t="shared" si="8"/>
        <v>82.095076577345438</v>
      </c>
    </row>
    <row r="470" spans="1:27" ht="15.95" customHeight="1" x14ac:dyDescent="0.2">
      <c r="A470" s="708"/>
      <c r="B470" s="81" t="s">
        <v>171</v>
      </c>
      <c r="C470" s="82">
        <v>2.9</v>
      </c>
      <c r="D470" s="83">
        <v>1.5100000000000001E-2</v>
      </c>
      <c r="E470" s="84">
        <v>2.26349</v>
      </c>
      <c r="F470" s="85">
        <v>453</v>
      </c>
      <c r="G470" s="359" t="s">
        <v>43</v>
      </c>
      <c r="H470" s="360">
        <v>5</v>
      </c>
      <c r="I470" s="361" t="s">
        <v>715</v>
      </c>
      <c r="J470" s="362" t="s">
        <v>139</v>
      </c>
      <c r="K470" s="360">
        <v>18</v>
      </c>
      <c r="L470" s="360">
        <v>1989</v>
      </c>
      <c r="M470" s="363">
        <v>13.6</v>
      </c>
      <c r="N470" s="363">
        <v>1.9</v>
      </c>
      <c r="O470" s="363">
        <v>3.3</v>
      </c>
      <c r="P470" s="363">
        <v>-0.1</v>
      </c>
      <c r="Q470" s="363">
        <v>0</v>
      </c>
      <c r="R470" s="363">
        <v>8.5</v>
      </c>
      <c r="S470" s="364">
        <v>935.07</v>
      </c>
      <c r="T470" s="363">
        <v>8.5</v>
      </c>
      <c r="U470" s="364">
        <v>935.1</v>
      </c>
      <c r="V470" s="365">
        <v>9.0899369051438347E-3</v>
      </c>
      <c r="W470" s="363">
        <v>149.9</v>
      </c>
      <c r="X470" s="366">
        <v>1.362581542081061</v>
      </c>
      <c r="Y470" s="366">
        <v>545.39621430863008</v>
      </c>
      <c r="Z470" s="586">
        <v>81.754892524863649</v>
      </c>
      <c r="AA470" s="673">
        <f t="shared" si="8"/>
        <v>75.004488554920769</v>
      </c>
    </row>
    <row r="471" spans="1:27" ht="15.95" customHeight="1" x14ac:dyDescent="0.2">
      <c r="A471" s="708"/>
      <c r="B471" s="81" t="s">
        <v>171</v>
      </c>
      <c r="C471" s="82">
        <v>2.9</v>
      </c>
      <c r="D471" s="83">
        <v>1.5100000000000001E-2</v>
      </c>
      <c r="E471" s="84">
        <v>2.26349</v>
      </c>
      <c r="F471" s="85">
        <v>453</v>
      </c>
      <c r="G471" s="359" t="s">
        <v>43</v>
      </c>
      <c r="H471" s="360">
        <v>6</v>
      </c>
      <c r="I471" s="361" t="s">
        <v>321</v>
      </c>
      <c r="J471" s="362" t="s">
        <v>139</v>
      </c>
      <c r="K471" s="360">
        <v>9</v>
      </c>
      <c r="L471" s="360">
        <v>1979</v>
      </c>
      <c r="M471" s="363">
        <v>7.7480000000000002</v>
      </c>
      <c r="N471" s="363">
        <v>0.7</v>
      </c>
      <c r="O471" s="363">
        <v>2.2999999999999998</v>
      </c>
      <c r="P471" s="363">
        <v>4.8000000000000001E-2</v>
      </c>
      <c r="Q471" s="363">
        <v>0</v>
      </c>
      <c r="R471" s="363">
        <v>4.7</v>
      </c>
      <c r="S471" s="364">
        <v>475.45</v>
      </c>
      <c r="T471" s="363">
        <v>4.7</v>
      </c>
      <c r="U471" s="364">
        <v>475.45</v>
      </c>
      <c r="V471" s="365">
        <v>9.8853717530760343E-3</v>
      </c>
      <c r="W471" s="363">
        <v>149.9</v>
      </c>
      <c r="X471" s="366">
        <v>1.4818172257860975</v>
      </c>
      <c r="Y471" s="366">
        <v>593.12230518456215</v>
      </c>
      <c r="Z471" s="586">
        <v>88.909033547165876</v>
      </c>
      <c r="AA471" s="673">
        <f t="shared" si="8"/>
        <v>81.567920685473268</v>
      </c>
    </row>
    <row r="472" spans="1:27" ht="15.95" customHeight="1" x14ac:dyDescent="0.2">
      <c r="A472" s="708"/>
      <c r="B472" s="81" t="s">
        <v>171</v>
      </c>
      <c r="C472" s="82">
        <v>2.9</v>
      </c>
      <c r="D472" s="83">
        <v>1.5100000000000001E-2</v>
      </c>
      <c r="E472" s="84">
        <v>2.26349</v>
      </c>
      <c r="F472" s="85">
        <v>453</v>
      </c>
      <c r="G472" s="359" t="s">
        <v>43</v>
      </c>
      <c r="H472" s="360">
        <v>7</v>
      </c>
      <c r="I472" s="361" t="s">
        <v>716</v>
      </c>
      <c r="J472" s="362" t="s">
        <v>139</v>
      </c>
      <c r="K472" s="360">
        <v>12</v>
      </c>
      <c r="L472" s="360">
        <v>1980</v>
      </c>
      <c r="M472" s="363">
        <v>8.1999999999999993</v>
      </c>
      <c r="N472" s="363">
        <v>0.6</v>
      </c>
      <c r="O472" s="363">
        <v>2</v>
      </c>
      <c r="P472" s="363">
        <v>0.1</v>
      </c>
      <c r="Q472" s="363">
        <v>1</v>
      </c>
      <c r="R472" s="363">
        <v>4.5</v>
      </c>
      <c r="S472" s="364">
        <v>648.21</v>
      </c>
      <c r="T472" s="363">
        <v>5.5</v>
      </c>
      <c r="U472" s="364">
        <v>648.21</v>
      </c>
      <c r="V472" s="365">
        <v>8.484904583391184E-3</v>
      </c>
      <c r="W472" s="363">
        <v>149.9</v>
      </c>
      <c r="X472" s="366">
        <v>1.2718871970503385</v>
      </c>
      <c r="Y472" s="366">
        <v>509.09427500347107</v>
      </c>
      <c r="Z472" s="586">
        <v>76.313231823020303</v>
      </c>
      <c r="AA472" s="673">
        <f t="shared" si="8"/>
        <v>70.012139287174591</v>
      </c>
    </row>
    <row r="473" spans="1:27" ht="15.95" customHeight="1" x14ac:dyDescent="0.2">
      <c r="A473" s="708"/>
      <c r="B473" s="81" t="s">
        <v>171</v>
      </c>
      <c r="C473" s="82">
        <v>2.9</v>
      </c>
      <c r="D473" s="83">
        <v>1.5100000000000001E-2</v>
      </c>
      <c r="E473" s="84">
        <v>2.26349</v>
      </c>
      <c r="F473" s="85">
        <v>453</v>
      </c>
      <c r="G473" s="359" t="s">
        <v>43</v>
      </c>
      <c r="H473" s="360">
        <v>8</v>
      </c>
      <c r="I473" s="361" t="s">
        <v>717</v>
      </c>
      <c r="J473" s="362" t="s">
        <v>139</v>
      </c>
      <c r="K473" s="360">
        <v>36</v>
      </c>
      <c r="L473" s="360">
        <v>1983</v>
      </c>
      <c r="M473" s="363">
        <v>19.299999999999997</v>
      </c>
      <c r="N473" s="363">
        <v>1.8</v>
      </c>
      <c r="O473" s="363">
        <v>4.9000000000000004</v>
      </c>
      <c r="P473" s="363">
        <v>0.3</v>
      </c>
      <c r="Q473" s="363">
        <v>3.7</v>
      </c>
      <c r="R473" s="363">
        <v>8.6</v>
      </c>
      <c r="S473" s="364">
        <v>1424.78</v>
      </c>
      <c r="T473" s="363">
        <v>12.3</v>
      </c>
      <c r="U473" s="364">
        <v>1424.78</v>
      </c>
      <c r="V473" s="365">
        <v>8.6329117477786047E-3</v>
      </c>
      <c r="W473" s="363">
        <v>149.9</v>
      </c>
      <c r="X473" s="366">
        <v>1.294073470992013</v>
      </c>
      <c r="Y473" s="366">
        <v>517.97470486671625</v>
      </c>
      <c r="Z473" s="586">
        <v>77.644408259520773</v>
      </c>
      <c r="AA473" s="673">
        <f t="shared" si="8"/>
        <v>71.233402072954831</v>
      </c>
    </row>
    <row r="474" spans="1:27" ht="15.95" customHeight="1" x14ac:dyDescent="0.2">
      <c r="A474" s="708"/>
      <c r="B474" s="81" t="s">
        <v>171</v>
      </c>
      <c r="C474" s="82">
        <v>2.9</v>
      </c>
      <c r="D474" s="83">
        <v>1.5100000000000001E-2</v>
      </c>
      <c r="E474" s="84">
        <v>2.26349</v>
      </c>
      <c r="F474" s="85">
        <v>453</v>
      </c>
      <c r="G474" s="359" t="s">
        <v>43</v>
      </c>
      <c r="H474" s="360">
        <v>9</v>
      </c>
      <c r="I474" s="361" t="s">
        <v>318</v>
      </c>
      <c r="J474" s="362" t="s">
        <v>139</v>
      </c>
      <c r="K474" s="360">
        <v>6</v>
      </c>
      <c r="L474" s="360">
        <v>1983</v>
      </c>
      <c r="M474" s="363">
        <v>4.2949999999999999</v>
      </c>
      <c r="N474" s="363">
        <v>0.2</v>
      </c>
      <c r="O474" s="363">
        <v>1.5</v>
      </c>
      <c r="P474" s="363">
        <v>9.5000000000000001E-2</v>
      </c>
      <c r="Q474" s="363">
        <v>0</v>
      </c>
      <c r="R474" s="363">
        <v>2.5</v>
      </c>
      <c r="S474" s="364">
        <v>316.74</v>
      </c>
      <c r="T474" s="363">
        <v>2.5</v>
      </c>
      <c r="U474" s="364">
        <v>316.74</v>
      </c>
      <c r="V474" s="365">
        <v>7.8929090105449261E-3</v>
      </c>
      <c r="W474" s="363">
        <v>149.9</v>
      </c>
      <c r="X474" s="366">
        <v>1.1831470606806844</v>
      </c>
      <c r="Y474" s="366">
        <v>473.57454063269557</v>
      </c>
      <c r="Z474" s="586">
        <v>70.988823640841076</v>
      </c>
      <c r="AA474" s="673">
        <f t="shared" si="8"/>
        <v>65.127361138386306</v>
      </c>
    </row>
    <row r="475" spans="1:27" ht="15.95" customHeight="1" x14ac:dyDescent="0.2">
      <c r="A475" s="708"/>
      <c r="B475" s="81" t="s">
        <v>171</v>
      </c>
      <c r="C475" s="82">
        <v>2.9</v>
      </c>
      <c r="D475" s="83">
        <v>1.5100000000000001E-2</v>
      </c>
      <c r="E475" s="84">
        <v>2.26349</v>
      </c>
      <c r="F475" s="85">
        <v>453</v>
      </c>
      <c r="G475" s="359" t="s">
        <v>43</v>
      </c>
      <c r="H475" s="360">
        <v>10</v>
      </c>
      <c r="I475" s="361" t="s">
        <v>718</v>
      </c>
      <c r="J475" s="362" t="s">
        <v>139</v>
      </c>
      <c r="K475" s="360">
        <v>15</v>
      </c>
      <c r="L475" s="360">
        <v>1989</v>
      </c>
      <c r="M475" s="363">
        <v>11.7</v>
      </c>
      <c r="N475" s="363">
        <v>0.8</v>
      </c>
      <c r="O475" s="363">
        <v>2.8</v>
      </c>
      <c r="P475" s="363">
        <v>0.3</v>
      </c>
      <c r="Q475" s="363">
        <v>0</v>
      </c>
      <c r="R475" s="363">
        <v>7.8</v>
      </c>
      <c r="S475" s="364">
        <v>787.02</v>
      </c>
      <c r="T475" s="363">
        <v>7.8</v>
      </c>
      <c r="U475" s="364">
        <v>787.02</v>
      </c>
      <c r="V475" s="365">
        <v>9.9108027750247768E-3</v>
      </c>
      <c r="W475" s="363">
        <v>149.9</v>
      </c>
      <c r="X475" s="366">
        <v>1.485629335976214</v>
      </c>
      <c r="Y475" s="366">
        <v>594.64816650148668</v>
      </c>
      <c r="Z475" s="586">
        <v>89.13776015857286</v>
      </c>
      <c r="AA475" s="673">
        <f t="shared" si="8"/>
        <v>81.777761613369591</v>
      </c>
    </row>
    <row r="476" spans="1:27" ht="15.95" customHeight="1" x14ac:dyDescent="0.2">
      <c r="A476" s="708"/>
      <c r="B476" s="81" t="s">
        <v>171</v>
      </c>
      <c r="C476" s="82">
        <v>2.9</v>
      </c>
      <c r="D476" s="83">
        <v>1.5100000000000001E-2</v>
      </c>
      <c r="E476" s="84">
        <v>2.26349</v>
      </c>
      <c r="F476" s="85">
        <v>453</v>
      </c>
      <c r="G476" s="368" t="s">
        <v>45</v>
      </c>
      <c r="H476" s="369">
        <v>1</v>
      </c>
      <c r="I476" s="370" t="s">
        <v>385</v>
      </c>
      <c r="J476" s="371" t="s">
        <v>139</v>
      </c>
      <c r="K476" s="369">
        <v>9</v>
      </c>
      <c r="L476" s="369"/>
      <c r="M476" s="372">
        <v>10.299999999999999</v>
      </c>
      <c r="N476" s="372">
        <v>1.3</v>
      </c>
      <c r="O476" s="372">
        <v>1.5</v>
      </c>
      <c r="P476" s="372">
        <v>-0.1</v>
      </c>
      <c r="Q476" s="372">
        <v>0</v>
      </c>
      <c r="R476" s="372">
        <v>7.6</v>
      </c>
      <c r="S476" s="373">
        <v>553.67999999999995</v>
      </c>
      <c r="T476" s="372">
        <v>7.6</v>
      </c>
      <c r="U476" s="373">
        <v>553.67999999999995</v>
      </c>
      <c r="V476" s="374">
        <v>1.37263401242595E-2</v>
      </c>
      <c r="W476" s="372">
        <v>149.9</v>
      </c>
      <c r="X476" s="375">
        <v>2.057578384626499</v>
      </c>
      <c r="Y476" s="375">
        <v>823.58040745557003</v>
      </c>
      <c r="Z476" s="587">
        <v>123.45470307758995</v>
      </c>
      <c r="AA476" s="673">
        <f t="shared" si="8"/>
        <v>113.26119548402747</v>
      </c>
    </row>
    <row r="477" spans="1:27" ht="15.95" customHeight="1" x14ac:dyDescent="0.2">
      <c r="A477" s="708"/>
      <c r="B477" s="81" t="s">
        <v>171</v>
      </c>
      <c r="C477" s="82">
        <v>2.9</v>
      </c>
      <c r="D477" s="83">
        <v>1.5100000000000001E-2</v>
      </c>
      <c r="E477" s="84">
        <v>2.26349</v>
      </c>
      <c r="F477" s="85">
        <v>453</v>
      </c>
      <c r="G477" s="368" t="s">
        <v>45</v>
      </c>
      <c r="H477" s="369">
        <v>2</v>
      </c>
      <c r="I477" s="370" t="s">
        <v>352</v>
      </c>
      <c r="J477" s="371" t="s">
        <v>139</v>
      </c>
      <c r="K477" s="369">
        <v>7</v>
      </c>
      <c r="L477" s="369">
        <v>1970</v>
      </c>
      <c r="M477" s="372">
        <v>5.7667999999999999</v>
      </c>
      <c r="N477" s="372">
        <v>0.3</v>
      </c>
      <c r="O477" s="372">
        <v>7.5800000000000006E-2</v>
      </c>
      <c r="P477" s="372">
        <v>-8.9999999999999993E-3</v>
      </c>
      <c r="Q477" s="372">
        <v>0</v>
      </c>
      <c r="R477" s="372">
        <v>5.4</v>
      </c>
      <c r="S477" s="373">
        <v>379.07</v>
      </c>
      <c r="T477" s="372">
        <v>5.4</v>
      </c>
      <c r="U477" s="373">
        <v>379.07</v>
      </c>
      <c r="V477" s="374">
        <v>1.4245390033503048E-2</v>
      </c>
      <c r="W477" s="372">
        <v>149.9</v>
      </c>
      <c r="X477" s="375">
        <v>2.1353839660221068</v>
      </c>
      <c r="Y477" s="375">
        <v>854.72340201018278</v>
      </c>
      <c r="Z477" s="587">
        <v>128.12303796132642</v>
      </c>
      <c r="AA477" s="673">
        <f t="shared" si="8"/>
        <v>117.54407152415267</v>
      </c>
    </row>
    <row r="478" spans="1:27" ht="15.95" customHeight="1" x14ac:dyDescent="0.2">
      <c r="A478" s="708"/>
      <c r="B478" s="81" t="s">
        <v>171</v>
      </c>
      <c r="C478" s="82">
        <v>2.9</v>
      </c>
      <c r="D478" s="83">
        <v>1.5100000000000001E-2</v>
      </c>
      <c r="E478" s="84">
        <v>2.26349</v>
      </c>
      <c r="F478" s="85">
        <v>453</v>
      </c>
      <c r="G478" s="368" t="s">
        <v>45</v>
      </c>
      <c r="H478" s="369">
        <v>3</v>
      </c>
      <c r="I478" s="370" t="s">
        <v>719</v>
      </c>
      <c r="J478" s="371" t="s">
        <v>173</v>
      </c>
      <c r="K478" s="369">
        <v>40</v>
      </c>
      <c r="L478" s="369"/>
      <c r="M478" s="372">
        <v>37.9</v>
      </c>
      <c r="N478" s="372">
        <v>3.9</v>
      </c>
      <c r="O478" s="372">
        <v>5.8</v>
      </c>
      <c r="P478" s="372">
        <v>-0.5</v>
      </c>
      <c r="Q478" s="372">
        <v>0</v>
      </c>
      <c r="R478" s="372">
        <v>28.7</v>
      </c>
      <c r="S478" s="373">
        <v>2275.19</v>
      </c>
      <c r="T478" s="372">
        <v>28.7</v>
      </c>
      <c r="U478" s="373">
        <v>2275.19</v>
      </c>
      <c r="V478" s="374">
        <v>1.2614331110808327E-2</v>
      </c>
      <c r="W478" s="372">
        <v>149.9</v>
      </c>
      <c r="X478" s="375">
        <v>1.8908882335101684</v>
      </c>
      <c r="Y478" s="375">
        <v>756.85986664849963</v>
      </c>
      <c r="Z478" s="587">
        <v>113.45329401061011</v>
      </c>
      <c r="AA478" s="673">
        <f t="shared" si="8"/>
        <v>104.08559083542211</v>
      </c>
    </row>
    <row r="479" spans="1:27" ht="15.95" customHeight="1" x14ac:dyDescent="0.2">
      <c r="A479" s="708"/>
      <c r="B479" s="81" t="s">
        <v>171</v>
      </c>
      <c r="C479" s="82">
        <v>2.9</v>
      </c>
      <c r="D479" s="83">
        <v>1.5100000000000001E-2</v>
      </c>
      <c r="E479" s="84">
        <v>2.26349</v>
      </c>
      <c r="F479" s="85">
        <v>453</v>
      </c>
      <c r="G479" s="368" t="s">
        <v>45</v>
      </c>
      <c r="H479" s="369">
        <v>4</v>
      </c>
      <c r="I479" s="370" t="s">
        <v>720</v>
      </c>
      <c r="J479" s="371" t="s">
        <v>173</v>
      </c>
      <c r="K479" s="369">
        <v>18</v>
      </c>
      <c r="L479" s="369"/>
      <c r="M479" s="372">
        <v>13.4</v>
      </c>
      <c r="N479" s="372">
        <v>1.5</v>
      </c>
      <c r="O479" s="372">
        <v>0</v>
      </c>
      <c r="P479" s="372">
        <v>0.3</v>
      </c>
      <c r="Q479" s="372">
        <v>0</v>
      </c>
      <c r="R479" s="372">
        <v>11.6</v>
      </c>
      <c r="S479" s="373">
        <v>808.66</v>
      </c>
      <c r="T479" s="372">
        <v>11.6</v>
      </c>
      <c r="U479" s="373">
        <v>808.7</v>
      </c>
      <c r="V479" s="374">
        <v>1.4344008903177939E-2</v>
      </c>
      <c r="W479" s="372">
        <v>149.9</v>
      </c>
      <c r="X479" s="375">
        <v>2.1501669345863732</v>
      </c>
      <c r="Y479" s="375">
        <v>860.64053419067636</v>
      </c>
      <c r="Z479" s="587">
        <v>129.01001607518239</v>
      </c>
      <c r="AA479" s="673">
        <f t="shared" si="8"/>
        <v>118.35781291301136</v>
      </c>
    </row>
    <row r="480" spans="1:27" ht="15.95" customHeight="1" x14ac:dyDescent="0.2">
      <c r="A480" s="708"/>
      <c r="B480" s="81" t="s">
        <v>171</v>
      </c>
      <c r="C480" s="82">
        <v>2.9</v>
      </c>
      <c r="D480" s="83">
        <v>1.5100000000000001E-2</v>
      </c>
      <c r="E480" s="84">
        <v>2.26349</v>
      </c>
      <c r="F480" s="85">
        <v>453</v>
      </c>
      <c r="G480" s="368" t="s">
        <v>45</v>
      </c>
      <c r="H480" s="369">
        <v>5</v>
      </c>
      <c r="I480" s="370" t="s">
        <v>721</v>
      </c>
      <c r="J480" s="371" t="s">
        <v>139</v>
      </c>
      <c r="K480" s="369">
        <v>8</v>
      </c>
      <c r="L480" s="369">
        <v>1977</v>
      </c>
      <c r="M480" s="372">
        <v>5.8</v>
      </c>
      <c r="N480" s="372">
        <v>0</v>
      </c>
      <c r="O480" s="372">
        <v>0</v>
      </c>
      <c r="P480" s="372">
        <v>0</v>
      </c>
      <c r="Q480" s="372">
        <v>0</v>
      </c>
      <c r="R480" s="372">
        <v>5.8</v>
      </c>
      <c r="S480" s="373">
        <v>407.06</v>
      </c>
      <c r="T480" s="372">
        <v>5.8</v>
      </c>
      <c r="U480" s="373">
        <v>407.1</v>
      </c>
      <c r="V480" s="374">
        <v>1.4247113731269957E-2</v>
      </c>
      <c r="W480" s="372">
        <v>149.9</v>
      </c>
      <c r="X480" s="375">
        <v>2.1356423483173668</v>
      </c>
      <c r="Y480" s="375">
        <v>854.8268238761973</v>
      </c>
      <c r="Z480" s="587">
        <v>128.13854089904197</v>
      </c>
      <c r="AA480" s="673">
        <f t="shared" si="8"/>
        <v>117.55829440279079</v>
      </c>
    </row>
    <row r="481" spans="1:27" ht="15.95" customHeight="1" x14ac:dyDescent="0.2">
      <c r="A481" s="708"/>
      <c r="B481" s="81" t="s">
        <v>171</v>
      </c>
      <c r="C481" s="82">
        <v>2.9</v>
      </c>
      <c r="D481" s="83">
        <v>1.5100000000000001E-2</v>
      </c>
      <c r="E481" s="84">
        <v>2.26349</v>
      </c>
      <c r="F481" s="85">
        <v>453</v>
      </c>
      <c r="G481" s="368" t="s">
        <v>45</v>
      </c>
      <c r="H481" s="369">
        <v>6</v>
      </c>
      <c r="I481" s="370" t="s">
        <v>384</v>
      </c>
      <c r="J481" s="371" t="s">
        <v>139</v>
      </c>
      <c r="K481" s="369">
        <v>15</v>
      </c>
      <c r="L481" s="369">
        <v>1983</v>
      </c>
      <c r="M481" s="372">
        <v>14.120000000000001</v>
      </c>
      <c r="N481" s="372">
        <v>1</v>
      </c>
      <c r="O481" s="372">
        <v>2.7</v>
      </c>
      <c r="P481" s="372">
        <v>-0.08</v>
      </c>
      <c r="Q481" s="372">
        <v>0</v>
      </c>
      <c r="R481" s="372">
        <v>10.5</v>
      </c>
      <c r="S481" s="373">
        <v>886.91</v>
      </c>
      <c r="T481" s="372">
        <v>10.5</v>
      </c>
      <c r="U481" s="373">
        <v>886.91</v>
      </c>
      <c r="V481" s="374">
        <v>1.1838856253734877E-2</v>
      </c>
      <c r="W481" s="372">
        <v>149.9</v>
      </c>
      <c r="X481" s="375">
        <v>1.7746445524348582</v>
      </c>
      <c r="Y481" s="375">
        <v>710.33137522409265</v>
      </c>
      <c r="Z481" s="587">
        <v>106.4786731460915</v>
      </c>
      <c r="AA481" s="673">
        <f t="shared" si="8"/>
        <v>97.686856097331642</v>
      </c>
    </row>
    <row r="482" spans="1:27" ht="15.95" customHeight="1" x14ac:dyDescent="0.2">
      <c r="A482" s="708"/>
      <c r="B482" s="81" t="s">
        <v>171</v>
      </c>
      <c r="C482" s="82">
        <v>2.9</v>
      </c>
      <c r="D482" s="83">
        <v>1.5100000000000001E-2</v>
      </c>
      <c r="E482" s="84">
        <v>2.26349</v>
      </c>
      <c r="F482" s="85">
        <v>453</v>
      </c>
      <c r="G482" s="368" t="s">
        <v>45</v>
      </c>
      <c r="H482" s="369">
        <v>7</v>
      </c>
      <c r="I482" s="370" t="s">
        <v>351</v>
      </c>
      <c r="J482" s="371" t="s">
        <v>173</v>
      </c>
      <c r="K482" s="369">
        <v>50</v>
      </c>
      <c r="L482" s="369"/>
      <c r="M482" s="372">
        <v>46.099999999999994</v>
      </c>
      <c r="N482" s="372">
        <v>4.0999999999999996</v>
      </c>
      <c r="O482" s="372">
        <v>8</v>
      </c>
      <c r="P482" s="372">
        <v>0.1</v>
      </c>
      <c r="Q482" s="372">
        <v>0</v>
      </c>
      <c r="R482" s="372">
        <v>33.9</v>
      </c>
      <c r="S482" s="373">
        <v>2615.04</v>
      </c>
      <c r="T482" s="372">
        <v>33.9</v>
      </c>
      <c r="U482" s="373">
        <v>2615.04</v>
      </c>
      <c r="V482" s="374">
        <v>1.2963472834067548E-2</v>
      </c>
      <c r="W482" s="372">
        <v>149.9</v>
      </c>
      <c r="X482" s="375">
        <v>1.9432245778267254</v>
      </c>
      <c r="Y482" s="375">
        <v>777.80837004405294</v>
      </c>
      <c r="Z482" s="587">
        <v>116.59347466960354</v>
      </c>
      <c r="AA482" s="673">
        <f t="shared" si="8"/>
        <v>106.96649052257204</v>
      </c>
    </row>
    <row r="483" spans="1:27" ht="15.95" customHeight="1" x14ac:dyDescent="0.2">
      <c r="A483" s="708"/>
      <c r="B483" s="81" t="s">
        <v>171</v>
      </c>
      <c r="C483" s="82">
        <v>2.9</v>
      </c>
      <c r="D483" s="83">
        <v>1.5100000000000001E-2</v>
      </c>
      <c r="E483" s="84">
        <v>2.26349</v>
      </c>
      <c r="F483" s="85">
        <v>453</v>
      </c>
      <c r="G483" s="368" t="s">
        <v>45</v>
      </c>
      <c r="H483" s="369">
        <v>8</v>
      </c>
      <c r="I483" s="370" t="s">
        <v>722</v>
      </c>
      <c r="J483" s="371" t="s">
        <v>139</v>
      </c>
      <c r="K483" s="369">
        <v>8</v>
      </c>
      <c r="L483" s="369">
        <v>1977</v>
      </c>
      <c r="M483" s="372">
        <v>5.6</v>
      </c>
      <c r="N483" s="372">
        <v>0</v>
      </c>
      <c r="O483" s="372">
        <v>0</v>
      </c>
      <c r="P483" s="372">
        <v>0</v>
      </c>
      <c r="Q483" s="372">
        <v>0</v>
      </c>
      <c r="R483" s="372">
        <v>5.6</v>
      </c>
      <c r="S483" s="373">
        <v>396.3</v>
      </c>
      <c r="T483" s="372">
        <v>5.6</v>
      </c>
      <c r="U483" s="373">
        <v>396.3</v>
      </c>
      <c r="V483" s="374">
        <v>1.4130709058793841E-2</v>
      </c>
      <c r="W483" s="372">
        <v>149.9</v>
      </c>
      <c r="X483" s="375">
        <v>2.1181932879131971</v>
      </c>
      <c r="Y483" s="375">
        <v>847.84254352763048</v>
      </c>
      <c r="Z483" s="587">
        <v>127.09159727479181</v>
      </c>
      <c r="AA483" s="673">
        <f t="shared" si="8"/>
        <v>116.5977956649466</v>
      </c>
    </row>
    <row r="484" spans="1:27" ht="15.95" customHeight="1" x14ac:dyDescent="0.2">
      <c r="A484" s="708"/>
      <c r="B484" s="81" t="s">
        <v>171</v>
      </c>
      <c r="C484" s="82">
        <v>2.9</v>
      </c>
      <c r="D484" s="83">
        <v>1.5100000000000001E-2</v>
      </c>
      <c r="E484" s="84">
        <v>2.26349</v>
      </c>
      <c r="F484" s="85">
        <v>453</v>
      </c>
      <c r="G484" s="368" t="s">
        <v>45</v>
      </c>
      <c r="H484" s="369">
        <v>9</v>
      </c>
      <c r="I484" s="370" t="s">
        <v>354</v>
      </c>
      <c r="J484" s="371" t="s">
        <v>173</v>
      </c>
      <c r="K484" s="369">
        <v>45</v>
      </c>
      <c r="L484" s="369"/>
      <c r="M484" s="372">
        <v>30.740000000000002</v>
      </c>
      <c r="N484" s="372">
        <v>2.1</v>
      </c>
      <c r="O484" s="372">
        <v>0.9</v>
      </c>
      <c r="P484" s="372">
        <v>-0.06</v>
      </c>
      <c r="Q484" s="372">
        <v>0</v>
      </c>
      <c r="R484" s="372">
        <v>27.8</v>
      </c>
      <c r="S484" s="373">
        <v>1974.5</v>
      </c>
      <c r="T484" s="372">
        <v>27.8</v>
      </c>
      <c r="U484" s="373">
        <v>1974.5</v>
      </c>
      <c r="V484" s="374">
        <v>1.4079513800962269E-2</v>
      </c>
      <c r="W484" s="372">
        <v>149.9</v>
      </c>
      <c r="X484" s="375">
        <v>2.1105191187642443</v>
      </c>
      <c r="Y484" s="375">
        <v>844.77082805773614</v>
      </c>
      <c r="Z484" s="587">
        <v>126.63114712585465</v>
      </c>
      <c r="AA484" s="673">
        <f t="shared" si="8"/>
        <v>116.17536433564646</v>
      </c>
    </row>
    <row r="485" spans="1:27" ht="15.95" customHeight="1" x14ac:dyDescent="0.2">
      <c r="A485" s="708"/>
      <c r="B485" s="81" t="s">
        <v>171</v>
      </c>
      <c r="C485" s="82">
        <v>2.9</v>
      </c>
      <c r="D485" s="83">
        <v>1.5100000000000001E-2</v>
      </c>
      <c r="E485" s="84">
        <v>2.26349</v>
      </c>
      <c r="F485" s="85">
        <v>453</v>
      </c>
      <c r="G485" s="368" t="s">
        <v>45</v>
      </c>
      <c r="H485" s="369">
        <v>10</v>
      </c>
      <c r="I485" s="370" t="s">
        <v>723</v>
      </c>
      <c r="J485" s="371" t="s">
        <v>139</v>
      </c>
      <c r="K485" s="369">
        <v>55</v>
      </c>
      <c r="L485" s="369"/>
      <c r="M485" s="372">
        <v>18</v>
      </c>
      <c r="N485" s="372">
        <v>1.4</v>
      </c>
      <c r="O485" s="372">
        <v>0.3</v>
      </c>
      <c r="P485" s="372">
        <v>-0.2</v>
      </c>
      <c r="Q485" s="372">
        <v>3</v>
      </c>
      <c r="R485" s="372">
        <v>13.5</v>
      </c>
      <c r="S485" s="373">
        <v>1303.67</v>
      </c>
      <c r="T485" s="372">
        <v>16.5</v>
      </c>
      <c r="U485" s="373">
        <v>1237.68</v>
      </c>
      <c r="V485" s="374">
        <v>1.3331394221446576E-2</v>
      </c>
      <c r="W485" s="372">
        <v>149.9</v>
      </c>
      <c r="X485" s="375">
        <v>1.9983759937948418</v>
      </c>
      <c r="Y485" s="375">
        <v>799.88365328679458</v>
      </c>
      <c r="Z485" s="587">
        <v>119.90255962769051</v>
      </c>
      <c r="AA485" s="673">
        <f t="shared" si="8"/>
        <v>110.00234828228486</v>
      </c>
    </row>
    <row r="486" spans="1:27" ht="15.95" customHeight="1" x14ac:dyDescent="0.2">
      <c r="A486" s="708"/>
      <c r="B486" s="81" t="s">
        <v>171</v>
      </c>
      <c r="C486" s="82">
        <v>2.9</v>
      </c>
      <c r="D486" s="83">
        <v>1.5100000000000001E-2</v>
      </c>
      <c r="E486" s="84">
        <v>2.26349</v>
      </c>
      <c r="F486" s="85">
        <v>453</v>
      </c>
      <c r="G486" s="385" t="s">
        <v>46</v>
      </c>
      <c r="H486" s="386">
        <v>1</v>
      </c>
      <c r="I486" s="387" t="s">
        <v>174</v>
      </c>
      <c r="J486" s="388" t="s">
        <v>173</v>
      </c>
      <c r="K486" s="386">
        <v>2</v>
      </c>
      <c r="L486" s="386">
        <v>1985</v>
      </c>
      <c r="M486" s="389">
        <v>3.5460000000000003</v>
      </c>
      <c r="N486" s="389">
        <v>0.2</v>
      </c>
      <c r="O486" s="389">
        <v>0.4</v>
      </c>
      <c r="P486" s="389">
        <v>4.5999999999999999E-2</v>
      </c>
      <c r="Q486" s="389">
        <v>0</v>
      </c>
      <c r="R486" s="389">
        <v>2.9</v>
      </c>
      <c r="S486" s="390">
        <v>121.2</v>
      </c>
      <c r="T486" s="389">
        <v>2.9</v>
      </c>
      <c r="U486" s="390">
        <v>121.2</v>
      </c>
      <c r="V486" s="391">
        <v>2.3927392739273926E-2</v>
      </c>
      <c r="W486" s="389">
        <v>149.9</v>
      </c>
      <c r="X486" s="392">
        <v>3.5867161716171614</v>
      </c>
      <c r="Y486" s="392">
        <v>1435.6435643564355</v>
      </c>
      <c r="Z486" s="591">
        <v>215.20297029702968</v>
      </c>
      <c r="AA486" s="673">
        <f t="shared" si="8"/>
        <v>197.43391770369695</v>
      </c>
    </row>
    <row r="487" spans="1:27" ht="15.95" customHeight="1" x14ac:dyDescent="0.2">
      <c r="A487" s="708"/>
      <c r="B487" s="81" t="s">
        <v>171</v>
      </c>
      <c r="C487" s="82">
        <v>2.9</v>
      </c>
      <c r="D487" s="83">
        <v>1.5100000000000001E-2</v>
      </c>
      <c r="E487" s="84">
        <v>2.26349</v>
      </c>
      <c r="F487" s="85">
        <v>453</v>
      </c>
      <c r="G487" s="385" t="s">
        <v>46</v>
      </c>
      <c r="H487" s="386">
        <v>2</v>
      </c>
      <c r="I487" s="387" t="s">
        <v>175</v>
      </c>
      <c r="J487" s="388" t="s">
        <v>173</v>
      </c>
      <c r="K487" s="386">
        <v>7</v>
      </c>
      <c r="L487" s="386"/>
      <c r="M487" s="389">
        <v>4.5999999999999996</v>
      </c>
      <c r="N487" s="389">
        <v>0</v>
      </c>
      <c r="O487" s="389">
        <v>0</v>
      </c>
      <c r="P487" s="389">
        <v>0</v>
      </c>
      <c r="Q487" s="389">
        <v>0</v>
      </c>
      <c r="R487" s="389">
        <v>4.5999999999999996</v>
      </c>
      <c r="S487" s="390">
        <v>231.73</v>
      </c>
      <c r="T487" s="389">
        <v>4.5999999999999996</v>
      </c>
      <c r="U487" s="390">
        <v>231.73</v>
      </c>
      <c r="V487" s="391">
        <v>1.9850688301040004E-2</v>
      </c>
      <c r="W487" s="389">
        <v>149.9</v>
      </c>
      <c r="X487" s="392">
        <v>2.9756181763258969</v>
      </c>
      <c r="Y487" s="392">
        <v>1191.0412980624003</v>
      </c>
      <c r="Z487" s="591">
        <v>178.53709057955379</v>
      </c>
      <c r="AA487" s="673">
        <f t="shared" si="8"/>
        <v>163.79549594454474</v>
      </c>
    </row>
    <row r="488" spans="1:27" ht="15.95" customHeight="1" x14ac:dyDescent="0.2">
      <c r="A488" s="708"/>
      <c r="B488" s="81" t="s">
        <v>171</v>
      </c>
      <c r="C488" s="82">
        <v>2.9</v>
      </c>
      <c r="D488" s="83">
        <v>1.5100000000000001E-2</v>
      </c>
      <c r="E488" s="84">
        <v>2.26349</v>
      </c>
      <c r="F488" s="85">
        <v>453</v>
      </c>
      <c r="G488" s="385" t="s">
        <v>46</v>
      </c>
      <c r="H488" s="386">
        <v>3</v>
      </c>
      <c r="I488" s="387" t="s">
        <v>176</v>
      </c>
      <c r="J488" s="388" t="s">
        <v>173</v>
      </c>
      <c r="K488" s="386">
        <v>2</v>
      </c>
      <c r="L488" s="386"/>
      <c r="M488" s="389">
        <v>5.2</v>
      </c>
      <c r="N488" s="389">
        <v>0</v>
      </c>
      <c r="O488" s="389">
        <v>0</v>
      </c>
      <c r="P488" s="389">
        <v>0</v>
      </c>
      <c r="Q488" s="389">
        <v>0</v>
      </c>
      <c r="R488" s="389">
        <v>5.2</v>
      </c>
      <c r="S488" s="390">
        <v>254.76</v>
      </c>
      <c r="T488" s="389">
        <v>5.2</v>
      </c>
      <c r="U488" s="390">
        <v>254.76</v>
      </c>
      <c r="V488" s="391">
        <v>2.041136756162663E-2</v>
      </c>
      <c r="W488" s="389">
        <v>149.9</v>
      </c>
      <c r="X488" s="392">
        <v>3.0596639974878319</v>
      </c>
      <c r="Y488" s="392">
        <v>1224.6820536975977</v>
      </c>
      <c r="Z488" s="591">
        <v>183.57983984926989</v>
      </c>
      <c r="AA488" s="673">
        <f t="shared" si="8"/>
        <v>168.4218714213485</v>
      </c>
    </row>
    <row r="489" spans="1:27" ht="15.95" customHeight="1" x14ac:dyDescent="0.2">
      <c r="A489" s="708"/>
      <c r="B489" s="81" t="s">
        <v>171</v>
      </c>
      <c r="C489" s="82">
        <v>2.9</v>
      </c>
      <c r="D489" s="83">
        <v>1.5100000000000001E-2</v>
      </c>
      <c r="E489" s="84">
        <v>2.26349</v>
      </c>
      <c r="F489" s="85">
        <v>453</v>
      </c>
      <c r="G489" s="385" t="s">
        <v>46</v>
      </c>
      <c r="H489" s="386">
        <v>4</v>
      </c>
      <c r="I489" s="387" t="s">
        <v>144</v>
      </c>
      <c r="J489" s="388" t="s">
        <v>173</v>
      </c>
      <c r="K489" s="386">
        <v>7</v>
      </c>
      <c r="L489" s="386"/>
      <c r="M489" s="389">
        <v>7.93</v>
      </c>
      <c r="N489" s="389">
        <v>0.2</v>
      </c>
      <c r="O489" s="389">
        <v>0.08</v>
      </c>
      <c r="P489" s="389">
        <v>0.05</v>
      </c>
      <c r="Q489" s="389">
        <v>0</v>
      </c>
      <c r="R489" s="389">
        <v>7.6</v>
      </c>
      <c r="S489" s="390">
        <v>400.03</v>
      </c>
      <c r="T489" s="389">
        <v>7.6</v>
      </c>
      <c r="U489" s="390">
        <v>400</v>
      </c>
      <c r="V489" s="391">
        <v>1.9E-2</v>
      </c>
      <c r="W489" s="389">
        <v>149.9</v>
      </c>
      <c r="X489" s="392">
        <v>2.8481000000000001</v>
      </c>
      <c r="Y489" s="392">
        <v>1140</v>
      </c>
      <c r="Z489" s="591">
        <v>170.886</v>
      </c>
      <c r="AA489" s="673">
        <f t="shared" si="8"/>
        <v>156.77614678899081</v>
      </c>
    </row>
    <row r="490" spans="1:27" ht="15.95" customHeight="1" x14ac:dyDescent="0.2">
      <c r="A490" s="708"/>
      <c r="B490" s="81" t="s">
        <v>171</v>
      </c>
      <c r="C490" s="82">
        <v>2.9</v>
      </c>
      <c r="D490" s="83">
        <v>1.5100000000000001E-2</v>
      </c>
      <c r="E490" s="84">
        <v>2.26349</v>
      </c>
      <c r="F490" s="85">
        <v>453</v>
      </c>
      <c r="G490" s="385" t="s">
        <v>46</v>
      </c>
      <c r="H490" s="386">
        <v>5</v>
      </c>
      <c r="I490" s="387" t="s">
        <v>284</v>
      </c>
      <c r="J490" s="388" t="s">
        <v>173</v>
      </c>
      <c r="K490" s="386">
        <v>12</v>
      </c>
      <c r="L490" s="386">
        <v>1959</v>
      </c>
      <c r="M490" s="389">
        <v>12.88</v>
      </c>
      <c r="N490" s="389">
        <v>0.6</v>
      </c>
      <c r="O490" s="389">
        <v>2.2999999999999998</v>
      </c>
      <c r="P490" s="389">
        <v>0.08</v>
      </c>
      <c r="Q490" s="389">
        <v>0</v>
      </c>
      <c r="R490" s="389">
        <v>9.9</v>
      </c>
      <c r="S490" s="390">
        <v>604.87</v>
      </c>
      <c r="T490" s="389">
        <v>9.9</v>
      </c>
      <c r="U490" s="390">
        <v>604.9</v>
      </c>
      <c r="V490" s="391">
        <v>1.6366341544056869E-2</v>
      </c>
      <c r="W490" s="389">
        <v>149.9</v>
      </c>
      <c r="X490" s="392">
        <v>2.4533145974541246</v>
      </c>
      <c r="Y490" s="392">
        <v>981.98049264341216</v>
      </c>
      <c r="Z490" s="591">
        <v>147.19887584724748</v>
      </c>
      <c r="AA490" s="673">
        <f t="shared" si="8"/>
        <v>135.04484022683255</v>
      </c>
    </row>
    <row r="491" spans="1:27" ht="15.95" customHeight="1" x14ac:dyDescent="0.2">
      <c r="A491" s="708"/>
      <c r="B491" s="81" t="s">
        <v>171</v>
      </c>
      <c r="C491" s="82">
        <v>2.9</v>
      </c>
      <c r="D491" s="83">
        <v>1.5100000000000001E-2</v>
      </c>
      <c r="E491" s="84">
        <v>2.26349</v>
      </c>
      <c r="F491" s="85">
        <v>453</v>
      </c>
      <c r="G491" s="385" t="s">
        <v>46</v>
      </c>
      <c r="H491" s="386">
        <v>6</v>
      </c>
      <c r="I491" s="387" t="s">
        <v>322</v>
      </c>
      <c r="J491" s="388" t="s">
        <v>173</v>
      </c>
      <c r="K491" s="386">
        <v>10</v>
      </c>
      <c r="L491" s="386">
        <v>1971</v>
      </c>
      <c r="M491" s="389">
        <v>14.764000000000001</v>
      </c>
      <c r="N491" s="389">
        <v>0.8</v>
      </c>
      <c r="O491" s="389">
        <v>2.1</v>
      </c>
      <c r="P491" s="389">
        <v>6.4000000000000001E-2</v>
      </c>
      <c r="Q491" s="389">
        <v>0</v>
      </c>
      <c r="R491" s="389">
        <v>11.8</v>
      </c>
      <c r="S491" s="390">
        <v>649.29999999999995</v>
      </c>
      <c r="T491" s="389">
        <v>11.8</v>
      </c>
      <c r="U491" s="390">
        <v>649.29999999999995</v>
      </c>
      <c r="V491" s="391">
        <v>1.8173417526567075E-2</v>
      </c>
      <c r="W491" s="389">
        <v>149.9</v>
      </c>
      <c r="X491" s="392">
        <v>2.7241952872324049</v>
      </c>
      <c r="Y491" s="392">
        <v>1090.4050515940244</v>
      </c>
      <c r="Z491" s="591">
        <v>163.45171723394424</v>
      </c>
      <c r="AA491" s="673">
        <f t="shared" ref="AA491:AA555" si="9">Z491/1.09</f>
        <v>149.95570388435249</v>
      </c>
    </row>
    <row r="492" spans="1:27" ht="15.95" customHeight="1" x14ac:dyDescent="0.2">
      <c r="A492" s="708"/>
      <c r="B492" s="81" t="s">
        <v>171</v>
      </c>
      <c r="C492" s="82">
        <v>2.9</v>
      </c>
      <c r="D492" s="83">
        <v>1.5100000000000001E-2</v>
      </c>
      <c r="E492" s="84">
        <v>2.26349</v>
      </c>
      <c r="F492" s="85">
        <v>453</v>
      </c>
      <c r="G492" s="385" t="s">
        <v>46</v>
      </c>
      <c r="H492" s="386">
        <v>7</v>
      </c>
      <c r="I492" s="387" t="s">
        <v>143</v>
      </c>
      <c r="J492" s="388" t="s">
        <v>173</v>
      </c>
      <c r="K492" s="386">
        <v>8</v>
      </c>
      <c r="L492" s="386">
        <v>1955</v>
      </c>
      <c r="M492" s="389">
        <v>11.3</v>
      </c>
      <c r="N492" s="389">
        <v>0.4</v>
      </c>
      <c r="O492" s="389">
        <v>1.2</v>
      </c>
      <c r="P492" s="389">
        <v>0.1</v>
      </c>
      <c r="Q492" s="389">
        <v>1.7</v>
      </c>
      <c r="R492" s="389">
        <v>7.9</v>
      </c>
      <c r="S492" s="390">
        <v>464.4</v>
      </c>
      <c r="T492" s="389">
        <v>9.6</v>
      </c>
      <c r="U492" s="390">
        <v>412.66</v>
      </c>
      <c r="V492" s="391">
        <v>2.3263703775505257E-2</v>
      </c>
      <c r="W492" s="389">
        <v>149.9</v>
      </c>
      <c r="X492" s="392">
        <v>3.4872291959482382</v>
      </c>
      <c r="Y492" s="392">
        <v>1395.8222265303154</v>
      </c>
      <c r="Z492" s="591">
        <v>209.23375175689429</v>
      </c>
      <c r="AA492" s="673">
        <f t="shared" si="9"/>
        <v>191.95757041916906</v>
      </c>
    </row>
    <row r="493" spans="1:27" ht="15.95" customHeight="1" x14ac:dyDescent="0.25">
      <c r="A493" s="708"/>
      <c r="B493" s="81" t="s">
        <v>171</v>
      </c>
      <c r="C493" s="82">
        <v>2.9</v>
      </c>
      <c r="D493" s="83">
        <v>1.5100000000000001E-2</v>
      </c>
      <c r="E493" s="84">
        <v>2.26349</v>
      </c>
      <c r="F493" s="85">
        <v>453</v>
      </c>
      <c r="G493" s="385" t="s">
        <v>46</v>
      </c>
      <c r="H493" s="386">
        <v>8</v>
      </c>
      <c r="I493" s="109" t="s">
        <v>142</v>
      </c>
      <c r="J493" s="109" t="s">
        <v>173</v>
      </c>
      <c r="K493" s="108">
        <v>8</v>
      </c>
      <c r="L493" s="108">
        <v>1959</v>
      </c>
      <c r="M493" s="215">
        <v>10.299999999999999</v>
      </c>
      <c r="N493" s="215">
        <v>0.7</v>
      </c>
      <c r="O493" s="215">
        <v>1.8</v>
      </c>
      <c r="P493" s="215">
        <v>-0.4</v>
      </c>
      <c r="Q493" s="110">
        <v>0</v>
      </c>
      <c r="R493" s="110">
        <v>8.1999999999999993</v>
      </c>
      <c r="S493" s="111">
        <v>371.2</v>
      </c>
      <c r="T493" s="110">
        <v>8.1999999999999993</v>
      </c>
      <c r="U493" s="111">
        <v>371.2</v>
      </c>
      <c r="V493" s="112">
        <v>2.2090517241379309E-2</v>
      </c>
      <c r="W493" s="110">
        <v>149.9</v>
      </c>
      <c r="X493" s="113">
        <v>3.3113685344827588</v>
      </c>
      <c r="Y493" s="113">
        <v>1325.4310344827584</v>
      </c>
      <c r="Z493" s="592">
        <v>198.68211206896547</v>
      </c>
      <c r="AA493" s="673">
        <f t="shared" si="9"/>
        <v>182.27716703574811</v>
      </c>
    </row>
    <row r="494" spans="1:27" ht="15.95" customHeight="1" x14ac:dyDescent="0.2">
      <c r="A494" s="708"/>
      <c r="B494" s="81" t="s">
        <v>171</v>
      </c>
      <c r="C494" s="82">
        <v>2.9</v>
      </c>
      <c r="D494" s="83">
        <v>1.5100000000000001E-2</v>
      </c>
      <c r="E494" s="84">
        <v>2.26349</v>
      </c>
      <c r="F494" s="85">
        <v>453</v>
      </c>
      <c r="G494" s="385" t="s">
        <v>46</v>
      </c>
      <c r="H494" s="386">
        <v>9</v>
      </c>
      <c r="I494" s="387" t="s">
        <v>353</v>
      </c>
      <c r="J494" s="388" t="s">
        <v>173</v>
      </c>
      <c r="K494" s="386">
        <v>12</v>
      </c>
      <c r="L494" s="386"/>
      <c r="M494" s="389">
        <v>15</v>
      </c>
      <c r="N494" s="389">
        <v>1.3</v>
      </c>
      <c r="O494" s="389">
        <v>2.4</v>
      </c>
      <c r="P494" s="389">
        <v>-0.2</v>
      </c>
      <c r="Q494" s="389">
        <v>0</v>
      </c>
      <c r="R494" s="389">
        <v>11.5</v>
      </c>
      <c r="S494" s="390">
        <v>653.45000000000005</v>
      </c>
      <c r="T494" s="389">
        <v>11.5</v>
      </c>
      <c r="U494" s="390">
        <v>653.45000000000005</v>
      </c>
      <c r="V494" s="391">
        <v>1.7598898155941539E-2</v>
      </c>
      <c r="W494" s="389">
        <v>149.9</v>
      </c>
      <c r="X494" s="392">
        <v>2.638074833575637</v>
      </c>
      <c r="Y494" s="392">
        <v>1055.9338893564925</v>
      </c>
      <c r="Z494" s="591">
        <v>158.28449001453822</v>
      </c>
      <c r="AA494" s="673">
        <f t="shared" si="9"/>
        <v>145.21512845370478</v>
      </c>
    </row>
    <row r="495" spans="1:27" ht="15.95" customHeight="1" thickBot="1" x14ac:dyDescent="0.25">
      <c r="A495" s="708"/>
      <c r="B495" s="114" t="s">
        <v>171</v>
      </c>
      <c r="C495" s="115">
        <v>2.9</v>
      </c>
      <c r="D495" s="116">
        <v>1.5100000000000001E-2</v>
      </c>
      <c r="E495" s="117">
        <v>2.26349</v>
      </c>
      <c r="F495" s="118">
        <v>453</v>
      </c>
      <c r="G495" s="473" t="s">
        <v>46</v>
      </c>
      <c r="H495" s="474">
        <v>10</v>
      </c>
      <c r="I495" s="520" t="s">
        <v>190</v>
      </c>
      <c r="J495" s="475" t="s">
        <v>173</v>
      </c>
      <c r="K495" s="474">
        <v>18</v>
      </c>
      <c r="L495" s="474"/>
      <c r="M495" s="476">
        <v>16.399999999999999</v>
      </c>
      <c r="N495" s="476">
        <v>1.6</v>
      </c>
      <c r="O495" s="476">
        <v>1.9</v>
      </c>
      <c r="P495" s="476">
        <v>-0.1</v>
      </c>
      <c r="Q495" s="476">
        <v>0</v>
      </c>
      <c r="R495" s="476">
        <v>13</v>
      </c>
      <c r="S495" s="521">
        <v>787.7</v>
      </c>
      <c r="T495" s="476">
        <v>13</v>
      </c>
      <c r="U495" s="521">
        <v>787.7</v>
      </c>
      <c r="V495" s="477">
        <v>1.6503745080614446E-2</v>
      </c>
      <c r="W495" s="476">
        <v>149.9</v>
      </c>
      <c r="X495" s="478">
        <v>2.4739113875841054</v>
      </c>
      <c r="Y495" s="478">
        <v>990.22470483686675</v>
      </c>
      <c r="Z495" s="593">
        <v>148.43468325504634</v>
      </c>
      <c r="AA495" s="673">
        <f t="shared" si="9"/>
        <v>136.17860849086819</v>
      </c>
    </row>
    <row r="496" spans="1:27" ht="15.95" customHeight="1" x14ac:dyDescent="0.25">
      <c r="A496" s="709" t="s">
        <v>334</v>
      </c>
      <c r="B496" s="279" t="s">
        <v>335</v>
      </c>
      <c r="C496" s="304">
        <v>2.6</v>
      </c>
      <c r="D496" s="305">
        <v>1.3639999999999999E-2</v>
      </c>
      <c r="E496" s="306">
        <v>1.68</v>
      </c>
      <c r="F496" s="307">
        <v>462</v>
      </c>
      <c r="G496" s="287" t="s">
        <v>38</v>
      </c>
      <c r="H496" s="288">
        <v>1</v>
      </c>
      <c r="I496" s="401" t="s">
        <v>724</v>
      </c>
      <c r="J496" s="402" t="s">
        <v>130</v>
      </c>
      <c r="K496" s="402">
        <v>40</v>
      </c>
      <c r="L496" s="402">
        <v>1979</v>
      </c>
      <c r="M496" s="348">
        <v>22.2469</v>
      </c>
      <c r="N496" s="348">
        <v>3.58</v>
      </c>
      <c r="O496" s="348">
        <v>5.3811369999999998</v>
      </c>
      <c r="P496" s="348">
        <v>-0.10710000000000001</v>
      </c>
      <c r="Q496" s="348"/>
      <c r="R496" s="348">
        <v>13.392863</v>
      </c>
      <c r="S496" s="403">
        <v>2192.16</v>
      </c>
      <c r="T496" s="402">
        <v>13.392863</v>
      </c>
      <c r="U496" s="402">
        <v>2192.16</v>
      </c>
      <c r="V496" s="402">
        <v>6.1094368111816663E-3</v>
      </c>
      <c r="W496" s="348">
        <v>122.95</v>
      </c>
      <c r="X496" s="348">
        <v>0.75115525593478594</v>
      </c>
      <c r="Y496" s="348">
        <v>366.56620867089993</v>
      </c>
      <c r="Z496" s="584">
        <v>45.069315356087145</v>
      </c>
      <c r="AA496" s="673">
        <f t="shared" si="9"/>
        <v>41.347995739529487</v>
      </c>
    </row>
    <row r="497" spans="1:27" ht="15.95" customHeight="1" x14ac:dyDescent="0.25">
      <c r="A497" s="708"/>
      <c r="B497" s="283" t="s">
        <v>335</v>
      </c>
      <c r="C497" s="563">
        <v>2.6</v>
      </c>
      <c r="D497" s="553">
        <v>1.3639999999999999E-2</v>
      </c>
      <c r="E497" s="564">
        <v>1.68</v>
      </c>
      <c r="F497" s="565">
        <v>462</v>
      </c>
      <c r="G497" s="293" t="s">
        <v>38</v>
      </c>
      <c r="H497" s="294">
        <v>2</v>
      </c>
      <c r="I497" s="404" t="s">
        <v>725</v>
      </c>
      <c r="J497" s="294" t="s">
        <v>130</v>
      </c>
      <c r="K497" s="294">
        <v>40</v>
      </c>
      <c r="L497" s="294">
        <v>1977</v>
      </c>
      <c r="M497" s="405">
        <v>23.929000000000002</v>
      </c>
      <c r="N497" s="405">
        <v>2.86</v>
      </c>
      <c r="O497" s="405">
        <v>6.2633529999999995</v>
      </c>
      <c r="P497" s="405">
        <v>0.35700000000000004</v>
      </c>
      <c r="Q497" s="296"/>
      <c r="R497" s="296">
        <v>14.448647000000001</v>
      </c>
      <c r="S497" s="297">
        <v>2120.96</v>
      </c>
      <c r="T497" s="296">
        <v>14.448647000000001</v>
      </c>
      <c r="U497" s="297">
        <v>2120.96</v>
      </c>
      <c r="V497" s="298">
        <v>6.8123147065479788E-3</v>
      </c>
      <c r="W497" s="296">
        <v>122.95</v>
      </c>
      <c r="X497" s="299">
        <v>0.83757409317007403</v>
      </c>
      <c r="Y497" s="299">
        <v>408.73888239287874</v>
      </c>
      <c r="Z497" s="594">
        <v>50.25444559020444</v>
      </c>
      <c r="AA497" s="673">
        <f t="shared" si="9"/>
        <v>46.104995954315996</v>
      </c>
    </row>
    <row r="498" spans="1:27" ht="15.95" customHeight="1" x14ac:dyDescent="0.25">
      <c r="A498" s="708"/>
      <c r="B498" s="283" t="s">
        <v>335</v>
      </c>
      <c r="C498" s="563">
        <v>2.6</v>
      </c>
      <c r="D498" s="553">
        <v>1.3639999999999999E-2</v>
      </c>
      <c r="E498" s="564">
        <v>1.68</v>
      </c>
      <c r="F498" s="565">
        <v>462</v>
      </c>
      <c r="G498" s="293" t="s">
        <v>38</v>
      </c>
      <c r="H498" s="294">
        <v>3</v>
      </c>
      <c r="I498" s="404" t="s">
        <v>726</v>
      </c>
      <c r="J498" s="294" t="s">
        <v>130</v>
      </c>
      <c r="K498" s="294">
        <v>40</v>
      </c>
      <c r="L498" s="294">
        <v>1977</v>
      </c>
      <c r="M498" s="405">
        <v>23.372049999999998</v>
      </c>
      <c r="N498" s="405">
        <v>3.39</v>
      </c>
      <c r="O498" s="405">
        <v>5.9836019999999994</v>
      </c>
      <c r="P498" s="405">
        <v>-0.27795000000000003</v>
      </c>
      <c r="Q498" s="296"/>
      <c r="R498" s="296">
        <v>14.276397999999999</v>
      </c>
      <c r="S498" s="297">
        <v>2101.23</v>
      </c>
      <c r="T498" s="296">
        <v>14.276397999999999</v>
      </c>
      <c r="U498" s="297">
        <v>2101.23</v>
      </c>
      <c r="V498" s="298">
        <v>6.7943052402640348E-3</v>
      </c>
      <c r="W498" s="296">
        <v>122.95</v>
      </c>
      <c r="X498" s="299">
        <v>0.83535982929046315</v>
      </c>
      <c r="Y498" s="299">
        <v>407.65831441584209</v>
      </c>
      <c r="Z498" s="594">
        <v>50.121589757427785</v>
      </c>
      <c r="AA498" s="673">
        <f t="shared" si="9"/>
        <v>45.983109869199801</v>
      </c>
    </row>
    <row r="499" spans="1:27" ht="15.95" customHeight="1" x14ac:dyDescent="0.25">
      <c r="A499" s="708"/>
      <c r="B499" s="283" t="s">
        <v>335</v>
      </c>
      <c r="C499" s="563">
        <v>2.6</v>
      </c>
      <c r="D499" s="553">
        <v>1.3639999999999999E-2</v>
      </c>
      <c r="E499" s="564">
        <v>1.68</v>
      </c>
      <c r="F499" s="565">
        <v>462</v>
      </c>
      <c r="G499" s="293" t="s">
        <v>38</v>
      </c>
      <c r="H499" s="294">
        <v>4</v>
      </c>
      <c r="I499" s="404" t="s">
        <v>727</v>
      </c>
      <c r="J499" s="294" t="s">
        <v>130</v>
      </c>
      <c r="K499" s="294">
        <v>40</v>
      </c>
      <c r="L499" s="294">
        <v>1972</v>
      </c>
      <c r="M499" s="405">
        <v>20.534399999999998</v>
      </c>
      <c r="N499" s="405">
        <v>3.09</v>
      </c>
      <c r="O499" s="405">
        <v>5.9702930000000007</v>
      </c>
      <c r="P499" s="405">
        <v>-0.1326</v>
      </c>
      <c r="Q499" s="296"/>
      <c r="R499" s="296">
        <v>11.606706999999998</v>
      </c>
      <c r="S499" s="297">
        <v>1928.6</v>
      </c>
      <c r="T499" s="296">
        <v>11.606706999999998</v>
      </c>
      <c r="U499" s="297">
        <v>1928.6</v>
      </c>
      <c r="V499" s="298">
        <v>6.0182033599502222E-3</v>
      </c>
      <c r="W499" s="296">
        <v>122.95</v>
      </c>
      <c r="X499" s="299">
        <v>0.73993810310587982</v>
      </c>
      <c r="Y499" s="299">
        <v>361.09220159701334</v>
      </c>
      <c r="Z499" s="594">
        <v>44.396286186352796</v>
      </c>
      <c r="AA499" s="673">
        <f t="shared" si="9"/>
        <v>40.730537785644763</v>
      </c>
    </row>
    <row r="500" spans="1:27" ht="15.95" customHeight="1" x14ac:dyDescent="0.25">
      <c r="A500" s="708"/>
      <c r="B500" s="283" t="s">
        <v>335</v>
      </c>
      <c r="C500" s="563">
        <v>2.6</v>
      </c>
      <c r="D500" s="553">
        <v>1.3639999999999999E-2</v>
      </c>
      <c r="E500" s="564">
        <v>1.68</v>
      </c>
      <c r="F500" s="565">
        <v>462</v>
      </c>
      <c r="G500" s="293" t="s">
        <v>38</v>
      </c>
      <c r="H500" s="294">
        <v>5</v>
      </c>
      <c r="I500" s="404" t="s">
        <v>728</v>
      </c>
      <c r="J500" s="294" t="s">
        <v>130</v>
      </c>
      <c r="K500" s="294">
        <v>20</v>
      </c>
      <c r="L500" s="294">
        <v>1991</v>
      </c>
      <c r="M500" s="405">
        <v>12.716000000000001</v>
      </c>
      <c r="N500" s="405">
        <v>2.35</v>
      </c>
      <c r="O500" s="405">
        <v>3.2</v>
      </c>
      <c r="P500" s="405">
        <v>0.22440000000000002</v>
      </c>
      <c r="Q500" s="296"/>
      <c r="R500" s="296">
        <v>6.9415999999999993</v>
      </c>
      <c r="S500" s="297">
        <v>1069.68</v>
      </c>
      <c r="T500" s="296">
        <v>6.9415999999999993</v>
      </c>
      <c r="U500" s="297">
        <v>1069.68</v>
      </c>
      <c r="V500" s="298">
        <v>6.4894173958567041E-3</v>
      </c>
      <c r="W500" s="296">
        <v>122.95</v>
      </c>
      <c r="X500" s="299">
        <v>0.79787386882058176</v>
      </c>
      <c r="Y500" s="299">
        <v>389.36504375140225</v>
      </c>
      <c r="Z500" s="594">
        <v>47.872432129234902</v>
      </c>
      <c r="AA500" s="673">
        <f t="shared" si="9"/>
        <v>43.919662503885228</v>
      </c>
    </row>
    <row r="501" spans="1:27" ht="15.95" customHeight="1" x14ac:dyDescent="0.25">
      <c r="A501" s="708"/>
      <c r="B501" s="283" t="s">
        <v>335</v>
      </c>
      <c r="C501" s="563">
        <v>2.6</v>
      </c>
      <c r="D501" s="553">
        <v>1.3639999999999999E-2</v>
      </c>
      <c r="E501" s="564">
        <v>1.68</v>
      </c>
      <c r="F501" s="565">
        <v>462</v>
      </c>
      <c r="G501" s="293" t="s">
        <v>38</v>
      </c>
      <c r="H501" s="294">
        <v>6</v>
      </c>
      <c r="I501" s="404" t="s">
        <v>729</v>
      </c>
      <c r="J501" s="294" t="s">
        <v>130</v>
      </c>
      <c r="K501" s="294">
        <v>22</v>
      </c>
      <c r="L501" s="294">
        <v>1981</v>
      </c>
      <c r="M501" s="405">
        <v>13.132860000000001</v>
      </c>
      <c r="N501" s="405">
        <v>2.5099999999999998</v>
      </c>
      <c r="O501" s="405">
        <v>2.959387</v>
      </c>
      <c r="P501" s="405">
        <v>-0.36414000000000002</v>
      </c>
      <c r="Q501" s="296"/>
      <c r="R501" s="296">
        <v>8.0276130000000006</v>
      </c>
      <c r="S501" s="297">
        <v>1161.8800000000001</v>
      </c>
      <c r="T501" s="296">
        <v>8.0276130000000006</v>
      </c>
      <c r="U501" s="297">
        <v>1161.8800000000001</v>
      </c>
      <c r="V501" s="298">
        <v>6.9091584328846347E-3</v>
      </c>
      <c r="W501" s="296">
        <v>122.95</v>
      </c>
      <c r="X501" s="299">
        <v>0.84948102932316583</v>
      </c>
      <c r="Y501" s="299">
        <v>414.54950597307811</v>
      </c>
      <c r="Z501" s="594">
        <v>50.968861759389952</v>
      </c>
      <c r="AA501" s="673">
        <f t="shared" si="9"/>
        <v>46.760423632467841</v>
      </c>
    </row>
    <row r="502" spans="1:27" ht="15.95" customHeight="1" x14ac:dyDescent="0.25">
      <c r="A502" s="708"/>
      <c r="B502" s="283" t="s">
        <v>335</v>
      </c>
      <c r="C502" s="563">
        <v>2.6</v>
      </c>
      <c r="D502" s="553">
        <v>1.3639999999999999E-2</v>
      </c>
      <c r="E502" s="564">
        <v>1.68</v>
      </c>
      <c r="F502" s="565">
        <v>462</v>
      </c>
      <c r="G502" s="293" t="s">
        <v>38</v>
      </c>
      <c r="H502" s="294">
        <v>7</v>
      </c>
      <c r="I502" s="404" t="s">
        <v>730</v>
      </c>
      <c r="J502" s="294" t="s">
        <v>130</v>
      </c>
      <c r="K502" s="294">
        <v>8</v>
      </c>
      <c r="L502" s="294">
        <v>1959</v>
      </c>
      <c r="M502" s="405">
        <v>4.2050000000000001</v>
      </c>
      <c r="N502" s="405">
        <v>0.66</v>
      </c>
      <c r="O502" s="405">
        <v>0.93028199999999994</v>
      </c>
      <c r="P502" s="405">
        <v>5.0999999999999997E-2</v>
      </c>
      <c r="Q502" s="296"/>
      <c r="R502" s="296">
        <v>2.5637180000000002</v>
      </c>
      <c r="S502" s="297">
        <v>371.25</v>
      </c>
      <c r="T502" s="296">
        <v>2.5637180000000002</v>
      </c>
      <c r="U502" s="297">
        <v>371.25</v>
      </c>
      <c r="V502" s="298">
        <v>6.9056377104377105E-3</v>
      </c>
      <c r="W502" s="296">
        <v>122.95</v>
      </c>
      <c r="X502" s="299">
        <v>0.84904815649831655</v>
      </c>
      <c r="Y502" s="299">
        <v>414.33826262626263</v>
      </c>
      <c r="Z502" s="594">
        <v>50.942889389898994</v>
      </c>
      <c r="AA502" s="673">
        <f t="shared" si="9"/>
        <v>46.736595770549535</v>
      </c>
    </row>
    <row r="503" spans="1:27" ht="15.95" customHeight="1" x14ac:dyDescent="0.25">
      <c r="A503" s="708"/>
      <c r="B503" s="283" t="s">
        <v>335</v>
      </c>
      <c r="C503" s="563">
        <v>2.6</v>
      </c>
      <c r="D503" s="553">
        <v>1.3639999999999999E-2</v>
      </c>
      <c r="E503" s="564">
        <v>1.68</v>
      </c>
      <c r="F503" s="565">
        <v>462</v>
      </c>
      <c r="G503" s="293" t="s">
        <v>38</v>
      </c>
      <c r="H503" s="294">
        <v>8</v>
      </c>
      <c r="I503" s="404" t="s">
        <v>731</v>
      </c>
      <c r="J503" s="294" t="s">
        <v>130</v>
      </c>
      <c r="K503" s="294">
        <v>50</v>
      </c>
      <c r="L503" s="294">
        <v>1972</v>
      </c>
      <c r="M503" s="405">
        <v>27.002000000000002</v>
      </c>
      <c r="N503" s="405">
        <v>2.96</v>
      </c>
      <c r="O503" s="405">
        <v>7.7111990000000006</v>
      </c>
      <c r="P503" s="405">
        <v>0.255</v>
      </c>
      <c r="Q503" s="296"/>
      <c r="R503" s="296">
        <v>16.075800999999998</v>
      </c>
      <c r="S503" s="297">
        <v>2461.27</v>
      </c>
      <c r="T503" s="296">
        <v>16.075800999999998</v>
      </c>
      <c r="U503" s="297">
        <v>2461.27</v>
      </c>
      <c r="V503" s="298">
        <v>6.531506498677511E-3</v>
      </c>
      <c r="W503" s="296">
        <v>122.95</v>
      </c>
      <c r="X503" s="299">
        <v>0.80304872401240002</v>
      </c>
      <c r="Y503" s="299">
        <v>391.89038992065065</v>
      </c>
      <c r="Z503" s="594">
        <v>48.182923440743998</v>
      </c>
      <c r="AA503" s="673">
        <f t="shared" si="9"/>
        <v>44.204516918113754</v>
      </c>
    </row>
    <row r="504" spans="1:27" ht="15.95" customHeight="1" x14ac:dyDescent="0.25">
      <c r="A504" s="708"/>
      <c r="B504" s="283" t="s">
        <v>335</v>
      </c>
      <c r="C504" s="563">
        <v>2.6</v>
      </c>
      <c r="D504" s="553">
        <v>1.3639999999999999E-2</v>
      </c>
      <c r="E504" s="564">
        <v>1.68</v>
      </c>
      <c r="F504" s="565">
        <v>462</v>
      </c>
      <c r="G504" s="293" t="s">
        <v>38</v>
      </c>
      <c r="H504" s="294">
        <v>9</v>
      </c>
      <c r="I504" s="404" t="s">
        <v>732</v>
      </c>
      <c r="J504" s="294" t="s">
        <v>130</v>
      </c>
      <c r="K504" s="294">
        <v>40</v>
      </c>
      <c r="L504" s="294">
        <v>1976</v>
      </c>
      <c r="M504" s="405">
        <v>21.317229999999999</v>
      </c>
      <c r="N504" s="405">
        <v>2</v>
      </c>
      <c r="O504" s="405">
        <v>5.442062</v>
      </c>
      <c r="P504" s="405">
        <v>0.40442999999999996</v>
      </c>
      <c r="Q504" s="296"/>
      <c r="R504" s="296">
        <v>13.470737999999999</v>
      </c>
      <c r="S504" s="297">
        <v>1912.24</v>
      </c>
      <c r="T504" s="296">
        <v>13.470737999999999</v>
      </c>
      <c r="U504" s="297">
        <v>1912.24</v>
      </c>
      <c r="V504" s="298">
        <v>7.0444808183073252E-3</v>
      </c>
      <c r="W504" s="296">
        <v>122.95</v>
      </c>
      <c r="X504" s="299">
        <v>0.86611891661088569</v>
      </c>
      <c r="Y504" s="299">
        <v>422.66884909843947</v>
      </c>
      <c r="Z504" s="594">
        <v>51.967134996653137</v>
      </c>
      <c r="AA504" s="673">
        <f t="shared" si="9"/>
        <v>47.676270639131317</v>
      </c>
    </row>
    <row r="505" spans="1:27" ht="15.95" customHeight="1" x14ac:dyDescent="0.25">
      <c r="A505" s="708"/>
      <c r="B505" s="283" t="s">
        <v>335</v>
      </c>
      <c r="C505" s="563">
        <v>2.6</v>
      </c>
      <c r="D505" s="553">
        <v>1.3639999999999999E-2</v>
      </c>
      <c r="E505" s="564">
        <v>1.68</v>
      </c>
      <c r="F505" s="565">
        <v>462</v>
      </c>
      <c r="G505" s="293" t="s">
        <v>38</v>
      </c>
      <c r="H505" s="294">
        <v>10</v>
      </c>
      <c r="I505" s="404" t="s">
        <v>733</v>
      </c>
      <c r="J505" s="294" t="s">
        <v>130</v>
      </c>
      <c r="K505" s="294">
        <v>40</v>
      </c>
      <c r="L505" s="294">
        <v>1979</v>
      </c>
      <c r="M505" s="405">
        <v>24.78</v>
      </c>
      <c r="N505" s="405">
        <v>3.06</v>
      </c>
      <c r="O505" s="405">
        <v>6.4</v>
      </c>
      <c r="P505" s="405">
        <v>0.153</v>
      </c>
      <c r="Q505" s="296"/>
      <c r="R505" s="296">
        <v>15.167</v>
      </c>
      <c r="S505" s="297">
        <v>2232.62</v>
      </c>
      <c r="T505" s="296">
        <v>15.167</v>
      </c>
      <c r="U505" s="297">
        <v>2232.62</v>
      </c>
      <c r="V505" s="298">
        <v>6.7933638505433078E-3</v>
      </c>
      <c r="W505" s="296">
        <v>122.95</v>
      </c>
      <c r="X505" s="299">
        <v>0.83524408542429973</v>
      </c>
      <c r="Y505" s="299">
        <v>407.60183103259845</v>
      </c>
      <c r="Z505" s="594">
        <v>50.114645125457983</v>
      </c>
      <c r="AA505" s="673">
        <f t="shared" si="9"/>
        <v>45.976738647209153</v>
      </c>
    </row>
    <row r="506" spans="1:27" ht="15.95" customHeight="1" x14ac:dyDescent="0.25">
      <c r="A506" s="708"/>
      <c r="B506" s="283" t="s">
        <v>335</v>
      </c>
      <c r="C506" s="563">
        <v>2.6</v>
      </c>
      <c r="D506" s="553">
        <v>1.3639999999999999E-2</v>
      </c>
      <c r="E506" s="564">
        <v>1.68</v>
      </c>
      <c r="F506" s="565">
        <v>462</v>
      </c>
      <c r="G506" s="100" t="s">
        <v>43</v>
      </c>
      <c r="H506" s="101">
        <v>1</v>
      </c>
      <c r="I506" s="406" t="s">
        <v>734</v>
      </c>
      <c r="J506" s="102" t="s">
        <v>131</v>
      </c>
      <c r="K506" s="101">
        <v>40</v>
      </c>
      <c r="L506" s="101">
        <v>1984</v>
      </c>
      <c r="M506" s="336">
        <v>39.878999999999998</v>
      </c>
      <c r="N506" s="336">
        <v>3.52</v>
      </c>
      <c r="O506" s="336">
        <v>5.6664290000000008</v>
      </c>
      <c r="P506" s="336">
        <v>0.32640000000000002</v>
      </c>
      <c r="Q506" s="103"/>
      <c r="R506" s="103">
        <v>30.366170999999998</v>
      </c>
      <c r="S506" s="104">
        <v>2307.4</v>
      </c>
      <c r="T506" s="103">
        <v>30.366170999999998</v>
      </c>
      <c r="U506" s="104">
        <v>2307.4</v>
      </c>
      <c r="V506" s="105">
        <v>1.316034107653636E-2</v>
      </c>
      <c r="W506" s="103">
        <v>122.95</v>
      </c>
      <c r="X506" s="106">
        <v>1.6180639353601454</v>
      </c>
      <c r="Y506" s="106">
        <v>789.62046459218163</v>
      </c>
      <c r="Z506" s="595">
        <v>97.083836121608741</v>
      </c>
      <c r="AA506" s="673">
        <f t="shared" si="9"/>
        <v>89.067739561108937</v>
      </c>
    </row>
    <row r="507" spans="1:27" ht="15.95" customHeight="1" x14ac:dyDescent="0.25">
      <c r="A507" s="708"/>
      <c r="B507" s="283" t="s">
        <v>335</v>
      </c>
      <c r="C507" s="563">
        <v>2.6</v>
      </c>
      <c r="D507" s="553">
        <v>1.3639999999999999E-2</v>
      </c>
      <c r="E507" s="564">
        <v>1.68</v>
      </c>
      <c r="F507" s="565">
        <v>462</v>
      </c>
      <c r="G507" s="100" t="s">
        <v>43</v>
      </c>
      <c r="H507" s="101">
        <v>2</v>
      </c>
      <c r="I507" s="406" t="s">
        <v>735</v>
      </c>
      <c r="J507" s="102" t="s">
        <v>131</v>
      </c>
      <c r="K507" s="101">
        <v>40</v>
      </c>
      <c r="L507" s="101">
        <v>1980</v>
      </c>
      <c r="M507" s="336">
        <v>39.666930000000001</v>
      </c>
      <c r="N507" s="336">
        <v>3.8</v>
      </c>
      <c r="O507" s="336">
        <v>6.2379129999999998</v>
      </c>
      <c r="P507" s="336">
        <v>0.48093000000000002</v>
      </c>
      <c r="Q507" s="103"/>
      <c r="R507" s="103">
        <v>29.148087</v>
      </c>
      <c r="S507" s="104">
        <v>2255.29</v>
      </c>
      <c r="T507" s="103">
        <v>29.148087</v>
      </c>
      <c r="U507" s="104">
        <v>2255.29</v>
      </c>
      <c r="V507" s="105">
        <v>1.2924318823743288E-2</v>
      </c>
      <c r="W507" s="103">
        <v>122.95</v>
      </c>
      <c r="X507" s="106">
        <v>1.5890449993792373</v>
      </c>
      <c r="Y507" s="106">
        <v>775.45912942459722</v>
      </c>
      <c r="Z507" s="595">
        <v>95.342699962754224</v>
      </c>
      <c r="AA507" s="673">
        <f t="shared" si="9"/>
        <v>87.470366938306626</v>
      </c>
    </row>
    <row r="508" spans="1:27" ht="15.95" customHeight="1" x14ac:dyDescent="0.25">
      <c r="A508" s="708"/>
      <c r="B508" s="283" t="s">
        <v>335</v>
      </c>
      <c r="C508" s="563">
        <v>2.6</v>
      </c>
      <c r="D508" s="553">
        <v>1.3639999999999999E-2</v>
      </c>
      <c r="E508" s="564">
        <v>1.68</v>
      </c>
      <c r="F508" s="565">
        <v>462</v>
      </c>
      <c r="G508" s="100" t="s">
        <v>43</v>
      </c>
      <c r="H508" s="101">
        <v>3</v>
      </c>
      <c r="I508" s="102" t="s">
        <v>736</v>
      </c>
      <c r="J508" s="102" t="s">
        <v>131</v>
      </c>
      <c r="K508" s="101">
        <v>40</v>
      </c>
      <c r="L508" s="101">
        <v>1992</v>
      </c>
      <c r="M508" s="336">
        <v>38.434040000000003</v>
      </c>
      <c r="N508" s="336">
        <v>3.98</v>
      </c>
      <c r="O508" s="336">
        <v>5.1449990000000003</v>
      </c>
      <c r="P508" s="336">
        <v>0.10403999999999999</v>
      </c>
      <c r="Q508" s="103"/>
      <c r="R508" s="103">
        <v>29.205001000000003</v>
      </c>
      <c r="S508" s="104">
        <v>2220.52</v>
      </c>
      <c r="T508" s="103">
        <v>29.205001000000003</v>
      </c>
      <c r="U508" s="104">
        <v>2220.52</v>
      </c>
      <c r="V508" s="105">
        <v>1.3152325131050385E-2</v>
      </c>
      <c r="W508" s="103">
        <v>122.95</v>
      </c>
      <c r="X508" s="106">
        <v>1.6170783748626449</v>
      </c>
      <c r="Y508" s="106">
        <v>789.13950786302314</v>
      </c>
      <c r="Z508" s="595">
        <v>97.024702491758703</v>
      </c>
      <c r="AA508" s="673">
        <f t="shared" si="9"/>
        <v>89.01348852454926</v>
      </c>
    </row>
    <row r="509" spans="1:27" ht="15.95" customHeight="1" x14ac:dyDescent="0.25">
      <c r="A509" s="708"/>
      <c r="B509" s="283" t="s">
        <v>335</v>
      </c>
      <c r="C509" s="563">
        <v>2.6</v>
      </c>
      <c r="D509" s="553">
        <v>1.3639999999999999E-2</v>
      </c>
      <c r="E509" s="564">
        <v>1.68</v>
      </c>
      <c r="F509" s="565">
        <v>462</v>
      </c>
      <c r="G509" s="100" t="s">
        <v>43</v>
      </c>
      <c r="H509" s="101">
        <v>4</v>
      </c>
      <c r="I509" s="102" t="s">
        <v>737</v>
      </c>
      <c r="J509" s="102" t="s">
        <v>131</v>
      </c>
      <c r="K509" s="101">
        <v>45</v>
      </c>
      <c r="L509" s="101">
        <v>1992</v>
      </c>
      <c r="M509" s="336">
        <v>38.58</v>
      </c>
      <c r="N509" s="336">
        <v>2.96</v>
      </c>
      <c r="O509" s="336">
        <v>7.2</v>
      </c>
      <c r="P509" s="336">
        <v>0.81599999999999995</v>
      </c>
      <c r="Q509" s="103"/>
      <c r="R509" s="103">
        <v>27.603999999999999</v>
      </c>
      <c r="S509" s="104">
        <v>2191.09</v>
      </c>
      <c r="T509" s="103">
        <v>27.603999999999999</v>
      </c>
      <c r="U509" s="104">
        <v>2191.09</v>
      </c>
      <c r="V509" s="105">
        <v>1.2598295825365455E-2</v>
      </c>
      <c r="W509" s="103">
        <v>122.95</v>
      </c>
      <c r="X509" s="106">
        <v>1.5489604717286829</v>
      </c>
      <c r="Y509" s="106">
        <v>755.89774952192738</v>
      </c>
      <c r="Z509" s="595">
        <v>92.937628303720984</v>
      </c>
      <c r="AA509" s="673">
        <f t="shared" si="9"/>
        <v>85.26387917772567</v>
      </c>
    </row>
    <row r="510" spans="1:27" ht="15.95" customHeight="1" x14ac:dyDescent="0.25">
      <c r="A510" s="708"/>
      <c r="B510" s="283" t="s">
        <v>335</v>
      </c>
      <c r="C510" s="563">
        <v>2.6</v>
      </c>
      <c r="D510" s="553">
        <v>1.3639999999999999E-2</v>
      </c>
      <c r="E510" s="564">
        <v>1.68</v>
      </c>
      <c r="F510" s="565">
        <v>462</v>
      </c>
      <c r="G510" s="100" t="s">
        <v>43</v>
      </c>
      <c r="H510" s="101">
        <v>5</v>
      </c>
      <c r="I510" s="102" t="s">
        <v>738</v>
      </c>
      <c r="J510" s="102" t="s">
        <v>131</v>
      </c>
      <c r="K510" s="101">
        <v>40</v>
      </c>
      <c r="L510" s="101">
        <v>1990</v>
      </c>
      <c r="M510" s="336">
        <v>32.235199999999999</v>
      </c>
      <c r="N510" s="336">
        <v>4.07</v>
      </c>
      <c r="O510" s="336">
        <v>6.4</v>
      </c>
      <c r="P510" s="336">
        <v>-9.1799999999999993E-2</v>
      </c>
      <c r="Q510" s="103"/>
      <c r="R510" s="103">
        <v>21.856999999999999</v>
      </c>
      <c r="S510" s="104">
        <v>2238.06</v>
      </c>
      <c r="T510" s="103">
        <v>21.856999999999999</v>
      </c>
      <c r="U510" s="104">
        <v>2238.06</v>
      </c>
      <c r="V510" s="105">
        <v>9.7660473803204556E-3</v>
      </c>
      <c r="W510" s="103">
        <v>122.95</v>
      </c>
      <c r="X510" s="106">
        <v>1.2007355254104</v>
      </c>
      <c r="Y510" s="106">
        <v>585.96284281922738</v>
      </c>
      <c r="Z510" s="595">
        <v>72.044131524624007</v>
      </c>
      <c r="AA510" s="673">
        <f t="shared" si="9"/>
        <v>66.095533508829362</v>
      </c>
    </row>
    <row r="511" spans="1:27" ht="15.95" customHeight="1" x14ac:dyDescent="0.25">
      <c r="A511" s="708"/>
      <c r="B511" s="283" t="s">
        <v>335</v>
      </c>
      <c r="C511" s="563">
        <v>2.6</v>
      </c>
      <c r="D511" s="553">
        <v>1.3639999999999999E-2</v>
      </c>
      <c r="E511" s="564">
        <v>1.68</v>
      </c>
      <c r="F511" s="565">
        <v>462</v>
      </c>
      <c r="G511" s="100" t="s">
        <v>43</v>
      </c>
      <c r="H511" s="101">
        <v>6</v>
      </c>
      <c r="I511" s="102" t="s">
        <v>739</v>
      </c>
      <c r="J511" s="102" t="s">
        <v>131</v>
      </c>
      <c r="K511" s="101">
        <v>30</v>
      </c>
      <c r="L511" s="101">
        <v>1990</v>
      </c>
      <c r="M511" s="336">
        <v>25.428440000000002</v>
      </c>
      <c r="N511" s="336">
        <v>3.09</v>
      </c>
      <c r="O511" s="336">
        <v>4.2818700000000005</v>
      </c>
      <c r="P511" s="336">
        <v>-0.18156</v>
      </c>
      <c r="Q511" s="103"/>
      <c r="R511" s="103">
        <v>18.238130000000002</v>
      </c>
      <c r="S511" s="104">
        <v>1589.87</v>
      </c>
      <c r="T511" s="103">
        <v>18.238130000000002</v>
      </c>
      <c r="U511" s="104">
        <v>1589.87</v>
      </c>
      <c r="V511" s="105">
        <v>1.1471459930686158E-2</v>
      </c>
      <c r="W511" s="103">
        <v>122.95</v>
      </c>
      <c r="X511" s="106">
        <v>1.4104159984778633</v>
      </c>
      <c r="Y511" s="106">
        <v>688.28759584116949</v>
      </c>
      <c r="Z511" s="595">
        <v>84.624959908671798</v>
      </c>
      <c r="AA511" s="673">
        <f t="shared" si="9"/>
        <v>77.637577897864034</v>
      </c>
    </row>
    <row r="512" spans="1:27" ht="15.95" customHeight="1" x14ac:dyDescent="0.25">
      <c r="A512" s="708"/>
      <c r="B512" s="283" t="s">
        <v>335</v>
      </c>
      <c r="C512" s="563">
        <v>2.6</v>
      </c>
      <c r="D512" s="553">
        <v>1.3639999999999999E-2</v>
      </c>
      <c r="E512" s="564">
        <v>1.68</v>
      </c>
      <c r="F512" s="565">
        <v>462</v>
      </c>
      <c r="G512" s="100" t="s">
        <v>43</v>
      </c>
      <c r="H512" s="101">
        <v>7</v>
      </c>
      <c r="I512" s="102" t="s">
        <v>740</v>
      </c>
      <c r="J512" s="102" t="s">
        <v>131</v>
      </c>
      <c r="K512" s="101">
        <v>30</v>
      </c>
      <c r="L512" s="101">
        <v>1991</v>
      </c>
      <c r="M512" s="336">
        <v>26.582999999999998</v>
      </c>
      <c r="N512" s="336">
        <v>3.11</v>
      </c>
      <c r="O512" s="336">
        <v>4.4151129999999998</v>
      </c>
      <c r="P512" s="336">
        <v>-5.0999999999999997E-2</v>
      </c>
      <c r="Q512" s="103"/>
      <c r="R512" s="103">
        <v>19.108886999999999</v>
      </c>
      <c r="S512" s="104">
        <v>1633.02</v>
      </c>
      <c r="T512" s="103">
        <v>19.108886999999999</v>
      </c>
      <c r="U512" s="104">
        <v>1633.02</v>
      </c>
      <c r="V512" s="105">
        <v>1.1701563361134584E-2</v>
      </c>
      <c r="W512" s="103">
        <v>122.95</v>
      </c>
      <c r="X512" s="106">
        <v>1.438707215251497</v>
      </c>
      <c r="Y512" s="106">
        <v>702.093801668075</v>
      </c>
      <c r="Z512" s="595">
        <v>86.32243291508982</v>
      </c>
      <c r="AA512" s="673">
        <f t="shared" si="9"/>
        <v>79.194892582651207</v>
      </c>
    </row>
    <row r="513" spans="1:27" ht="15.95" customHeight="1" x14ac:dyDescent="0.25">
      <c r="A513" s="708"/>
      <c r="B513" s="283" t="s">
        <v>335</v>
      </c>
      <c r="C513" s="563">
        <v>2.6</v>
      </c>
      <c r="D513" s="553">
        <v>1.3639999999999999E-2</v>
      </c>
      <c r="E513" s="564">
        <v>1.68</v>
      </c>
      <c r="F513" s="565">
        <v>462</v>
      </c>
      <c r="G513" s="100" t="s">
        <v>43</v>
      </c>
      <c r="H513" s="101">
        <v>8</v>
      </c>
      <c r="I513" s="102" t="s">
        <v>741</v>
      </c>
      <c r="J513" s="102" t="s">
        <v>131</v>
      </c>
      <c r="K513" s="101">
        <v>24</v>
      </c>
      <c r="L513" s="101">
        <v>1963</v>
      </c>
      <c r="M513" s="336">
        <v>19.137900000000002</v>
      </c>
      <c r="N513" s="336">
        <v>2.4</v>
      </c>
      <c r="O513" s="336">
        <v>3.84</v>
      </c>
      <c r="P513" s="336">
        <v>-0.71909999999999996</v>
      </c>
      <c r="Q513" s="103"/>
      <c r="R513" s="103">
        <v>13.617000000000001</v>
      </c>
      <c r="S513" s="104">
        <v>1219.6600000000001</v>
      </c>
      <c r="T513" s="103">
        <v>13.617000000000001</v>
      </c>
      <c r="U513" s="104">
        <v>1219.6600000000001</v>
      </c>
      <c r="V513" s="105">
        <v>1.1164586852073529E-2</v>
      </c>
      <c r="W513" s="103">
        <v>122.95</v>
      </c>
      <c r="X513" s="106">
        <v>1.3726859534624405</v>
      </c>
      <c r="Y513" s="106">
        <v>669.87521112441175</v>
      </c>
      <c r="Z513" s="595">
        <v>82.361157207746416</v>
      </c>
      <c r="AA513" s="673">
        <f t="shared" si="9"/>
        <v>75.560694686005874</v>
      </c>
    </row>
    <row r="514" spans="1:27" ht="15.95" customHeight="1" x14ac:dyDescent="0.25">
      <c r="A514" s="708"/>
      <c r="B514" s="283" t="s">
        <v>335</v>
      </c>
      <c r="C514" s="563">
        <v>2.6</v>
      </c>
      <c r="D514" s="553">
        <v>1.3639999999999999E-2</v>
      </c>
      <c r="E514" s="564">
        <v>1.68</v>
      </c>
      <c r="F514" s="565">
        <v>462</v>
      </c>
      <c r="G514" s="100" t="s">
        <v>43</v>
      </c>
      <c r="H514" s="101">
        <v>9</v>
      </c>
      <c r="I514" s="102" t="s">
        <v>742</v>
      </c>
      <c r="J514" s="102" t="s">
        <v>131</v>
      </c>
      <c r="K514" s="101">
        <v>40</v>
      </c>
      <c r="L514" s="101">
        <v>1980</v>
      </c>
      <c r="M514" s="336">
        <v>37.264849999999996</v>
      </c>
      <c r="N514" s="336">
        <v>4.7300000000000004</v>
      </c>
      <c r="O514" s="336">
        <v>4.453792</v>
      </c>
      <c r="P514" s="336">
        <v>-0.84915000000000007</v>
      </c>
      <c r="Q514" s="103"/>
      <c r="R514" s="103">
        <v>28.930207999999997</v>
      </c>
      <c r="S514" s="104">
        <v>2185.36</v>
      </c>
      <c r="T514" s="103">
        <v>28.930207999999997</v>
      </c>
      <c r="U514" s="104">
        <v>2185.36</v>
      </c>
      <c r="V514" s="105">
        <v>1.323818867371966E-2</v>
      </c>
      <c r="W514" s="103">
        <v>122.95</v>
      </c>
      <c r="X514" s="106">
        <v>1.6276352974338322</v>
      </c>
      <c r="Y514" s="106">
        <v>794.29132042317963</v>
      </c>
      <c r="Z514" s="595">
        <v>97.658117846029938</v>
      </c>
      <c r="AA514" s="673">
        <f t="shared" si="9"/>
        <v>89.594603528467829</v>
      </c>
    </row>
    <row r="515" spans="1:27" ht="15.95" customHeight="1" x14ac:dyDescent="0.25">
      <c r="A515" s="708"/>
      <c r="B515" s="283" t="s">
        <v>335</v>
      </c>
      <c r="C515" s="563">
        <v>2.6</v>
      </c>
      <c r="D515" s="553">
        <v>1.3639999999999999E-2</v>
      </c>
      <c r="E515" s="564">
        <v>1.68</v>
      </c>
      <c r="F515" s="565">
        <v>462</v>
      </c>
      <c r="G515" s="100" t="s">
        <v>43</v>
      </c>
      <c r="H515" s="101">
        <v>10</v>
      </c>
      <c r="I515" s="102" t="s">
        <v>743</v>
      </c>
      <c r="J515" s="102" t="s">
        <v>131</v>
      </c>
      <c r="K515" s="101">
        <v>40</v>
      </c>
      <c r="L515" s="101">
        <v>1988</v>
      </c>
      <c r="M515" s="336">
        <v>37.029619999999994</v>
      </c>
      <c r="N515" s="336">
        <v>6.7</v>
      </c>
      <c r="O515" s="336">
        <v>4.9388639999999997</v>
      </c>
      <c r="P515" s="336">
        <v>-1.49838</v>
      </c>
      <c r="Q515" s="103"/>
      <c r="R515" s="103">
        <v>26.889135999999997</v>
      </c>
      <c r="S515" s="104">
        <v>2194.44</v>
      </c>
      <c r="T515" s="103">
        <v>26.889135999999997</v>
      </c>
      <c r="U515" s="104">
        <v>2194.44</v>
      </c>
      <c r="V515" s="105">
        <v>1.22533019813711E-2</v>
      </c>
      <c r="W515" s="103">
        <v>122.95</v>
      </c>
      <c r="X515" s="106">
        <v>1.5065434786095768</v>
      </c>
      <c r="Y515" s="106">
        <v>735.19811888226604</v>
      </c>
      <c r="Z515" s="595">
        <v>90.392608716574614</v>
      </c>
      <c r="AA515" s="673">
        <f t="shared" si="9"/>
        <v>82.928998822545509</v>
      </c>
    </row>
    <row r="516" spans="1:27" ht="15.95" customHeight="1" x14ac:dyDescent="0.25">
      <c r="A516" s="708"/>
      <c r="B516" s="283" t="s">
        <v>335</v>
      </c>
      <c r="C516" s="563">
        <v>2.6</v>
      </c>
      <c r="D516" s="553">
        <v>1.3639999999999999E-2</v>
      </c>
      <c r="E516" s="564">
        <v>1.68</v>
      </c>
      <c r="F516" s="565">
        <v>462</v>
      </c>
      <c r="G516" s="107" t="s">
        <v>45</v>
      </c>
      <c r="H516" s="108">
        <v>1</v>
      </c>
      <c r="I516" s="109" t="s">
        <v>744</v>
      </c>
      <c r="J516" s="109" t="s">
        <v>131</v>
      </c>
      <c r="K516" s="108">
        <v>18</v>
      </c>
      <c r="L516" s="108">
        <v>1986</v>
      </c>
      <c r="M516" s="215">
        <v>15.472</v>
      </c>
      <c r="N516" s="215">
        <v>1.43</v>
      </c>
      <c r="O516" s="215">
        <v>0.32</v>
      </c>
      <c r="P516" s="215">
        <v>1.071</v>
      </c>
      <c r="Q516" s="110"/>
      <c r="R516" s="110">
        <v>12.651</v>
      </c>
      <c r="S516" s="111">
        <v>624.74</v>
      </c>
      <c r="T516" s="110">
        <v>12.651</v>
      </c>
      <c r="U516" s="111">
        <v>624.74</v>
      </c>
      <c r="V516" s="112">
        <v>2.0250024009988155E-2</v>
      </c>
      <c r="W516" s="110">
        <v>122.95</v>
      </c>
      <c r="X516" s="113">
        <v>2.4897404520280437</v>
      </c>
      <c r="Y516" s="113">
        <v>1215.0014405992893</v>
      </c>
      <c r="Z516" s="592">
        <v>149.38442712168262</v>
      </c>
      <c r="AA516" s="673">
        <f t="shared" si="9"/>
        <v>137.04993313915836</v>
      </c>
    </row>
    <row r="517" spans="1:27" ht="15.95" customHeight="1" x14ac:dyDescent="0.25">
      <c r="A517" s="708"/>
      <c r="B517" s="283" t="s">
        <v>335</v>
      </c>
      <c r="C517" s="563">
        <v>2.6</v>
      </c>
      <c r="D517" s="553">
        <v>1.3639999999999999E-2</v>
      </c>
      <c r="E517" s="564">
        <v>1.68</v>
      </c>
      <c r="F517" s="565">
        <v>462</v>
      </c>
      <c r="G517" s="107" t="s">
        <v>45</v>
      </c>
      <c r="H517" s="108">
        <v>2</v>
      </c>
      <c r="I517" s="109" t="s">
        <v>745</v>
      </c>
      <c r="J517" s="109" t="s">
        <v>131</v>
      </c>
      <c r="K517" s="108">
        <v>8</v>
      </c>
      <c r="L517" s="108">
        <v>1980</v>
      </c>
      <c r="M517" s="215">
        <v>10.348000000000001</v>
      </c>
      <c r="N517" s="215">
        <v>0.15</v>
      </c>
      <c r="O517" s="215">
        <v>1.28</v>
      </c>
      <c r="P517" s="215">
        <v>0.153</v>
      </c>
      <c r="Q517" s="110"/>
      <c r="R517" s="110">
        <v>8.7650000000000006</v>
      </c>
      <c r="S517" s="111">
        <v>398.95</v>
      </c>
      <c r="T517" s="110">
        <v>8.7650000000000006</v>
      </c>
      <c r="U517" s="111">
        <v>398.95</v>
      </c>
      <c r="V517" s="112">
        <v>2.1970171700714376E-2</v>
      </c>
      <c r="W517" s="110">
        <v>122.95</v>
      </c>
      <c r="X517" s="113">
        <v>2.7012326106028324</v>
      </c>
      <c r="Y517" s="113">
        <v>1318.2103020428626</v>
      </c>
      <c r="Z517" s="592">
        <v>162.07395663616995</v>
      </c>
      <c r="AA517" s="673">
        <f t="shared" si="9"/>
        <v>148.69170333593573</v>
      </c>
    </row>
    <row r="518" spans="1:27" ht="15.95" customHeight="1" x14ac:dyDescent="0.25">
      <c r="A518" s="708"/>
      <c r="B518" s="283" t="s">
        <v>755</v>
      </c>
      <c r="C518" s="563">
        <v>2.6</v>
      </c>
      <c r="D518" s="553">
        <v>1.3639999999999999E-2</v>
      </c>
      <c r="E518" s="564">
        <v>1.68</v>
      </c>
      <c r="F518" s="565">
        <v>462</v>
      </c>
      <c r="G518" s="107" t="s">
        <v>45</v>
      </c>
      <c r="H518" s="108">
        <v>3</v>
      </c>
      <c r="I518" s="109" t="s">
        <v>746</v>
      </c>
      <c r="J518" s="109" t="s">
        <v>131</v>
      </c>
      <c r="K518" s="108">
        <v>8</v>
      </c>
      <c r="L518" s="108">
        <v>1986</v>
      </c>
      <c r="M518" s="215">
        <v>9.9969999999999999</v>
      </c>
      <c r="N518" s="215"/>
      <c r="O518" s="215">
        <v>0</v>
      </c>
      <c r="P518" s="215">
        <v>0</v>
      </c>
      <c r="Q518" s="110"/>
      <c r="R518" s="110">
        <v>9.9969999999999999</v>
      </c>
      <c r="S518" s="111">
        <v>487.61</v>
      </c>
      <c r="T518" s="110">
        <v>9.9969999999999999</v>
      </c>
      <c r="U518" s="111">
        <v>487.61</v>
      </c>
      <c r="V518" s="112">
        <v>2.0502040565205798E-2</v>
      </c>
      <c r="W518" s="110">
        <v>122.95</v>
      </c>
      <c r="X518" s="113">
        <v>2.5207258874920528</v>
      </c>
      <c r="Y518" s="113">
        <v>1230.122433912348</v>
      </c>
      <c r="Z518" s="592">
        <v>151.24355324952319</v>
      </c>
      <c r="AA518" s="673">
        <f t="shared" si="9"/>
        <v>138.75555343992951</v>
      </c>
    </row>
    <row r="519" spans="1:27" ht="15.95" customHeight="1" x14ac:dyDescent="0.25">
      <c r="A519" s="708"/>
      <c r="B519" s="283" t="s">
        <v>335</v>
      </c>
      <c r="C519" s="563">
        <v>2.6</v>
      </c>
      <c r="D519" s="553">
        <v>1.3639999999999999E-2</v>
      </c>
      <c r="E519" s="564">
        <v>1.68</v>
      </c>
      <c r="F519" s="565">
        <v>462</v>
      </c>
      <c r="G519" s="107" t="s">
        <v>45</v>
      </c>
      <c r="H519" s="108">
        <v>4</v>
      </c>
      <c r="I519" s="109" t="s">
        <v>747</v>
      </c>
      <c r="J519" s="109" t="s">
        <v>131</v>
      </c>
      <c r="K519" s="108">
        <v>12</v>
      </c>
      <c r="L519" s="108">
        <v>1960</v>
      </c>
      <c r="M519" s="215">
        <v>8.3873999999999995</v>
      </c>
      <c r="N519" s="215"/>
      <c r="O519" s="215">
        <v>0</v>
      </c>
      <c r="P519" s="215">
        <v>0</v>
      </c>
      <c r="Q519" s="110"/>
      <c r="R519" s="110">
        <v>8.3873999999999995</v>
      </c>
      <c r="S519" s="111">
        <v>399.04</v>
      </c>
      <c r="T519" s="110">
        <v>8.3873999999999995</v>
      </c>
      <c r="U519" s="111">
        <v>399.04</v>
      </c>
      <c r="V519" s="112">
        <v>2.1018945469125899E-2</v>
      </c>
      <c r="W519" s="110">
        <v>122.95</v>
      </c>
      <c r="X519" s="113">
        <v>2.5842793454290294</v>
      </c>
      <c r="Y519" s="113">
        <v>1261.1367281475539</v>
      </c>
      <c r="Z519" s="592">
        <v>155.05676072574175</v>
      </c>
      <c r="AA519" s="673">
        <f t="shared" si="9"/>
        <v>142.25390892269886</v>
      </c>
    </row>
    <row r="520" spans="1:27" ht="15.95" customHeight="1" x14ac:dyDescent="0.25">
      <c r="A520" s="708"/>
      <c r="B520" s="283" t="s">
        <v>337</v>
      </c>
      <c r="C520" s="563">
        <v>2.6</v>
      </c>
      <c r="D520" s="553">
        <v>1.3639999999999999E-2</v>
      </c>
      <c r="E520" s="564">
        <v>1.68</v>
      </c>
      <c r="F520" s="565">
        <v>462</v>
      </c>
      <c r="G520" s="107" t="s">
        <v>45</v>
      </c>
      <c r="H520" s="108">
        <v>5</v>
      </c>
      <c r="I520" s="109" t="s">
        <v>748</v>
      </c>
      <c r="J520" s="109" t="s">
        <v>131</v>
      </c>
      <c r="K520" s="108">
        <v>4</v>
      </c>
      <c r="L520" s="108">
        <v>1979</v>
      </c>
      <c r="M520" s="215">
        <v>3.55</v>
      </c>
      <c r="N520" s="215"/>
      <c r="O520" s="215">
        <v>0</v>
      </c>
      <c r="P520" s="215">
        <v>0</v>
      </c>
      <c r="Q520" s="110"/>
      <c r="R520" s="110">
        <v>3.55</v>
      </c>
      <c r="S520" s="111">
        <v>167.13</v>
      </c>
      <c r="T520" s="110">
        <v>3.55</v>
      </c>
      <c r="U520" s="111">
        <v>167.13</v>
      </c>
      <c r="V520" s="112">
        <v>2.1240950158559205E-2</v>
      </c>
      <c r="W520" s="110">
        <v>122.95</v>
      </c>
      <c r="X520" s="113">
        <v>2.6115748219948545</v>
      </c>
      <c r="Y520" s="113">
        <v>1274.4570095135523</v>
      </c>
      <c r="Z520" s="592">
        <v>156.69448931969126</v>
      </c>
      <c r="AA520" s="673">
        <f t="shared" si="9"/>
        <v>143.75641221990023</v>
      </c>
    </row>
    <row r="521" spans="1:27" ht="15.95" customHeight="1" x14ac:dyDescent="0.25">
      <c r="A521" s="708"/>
      <c r="B521" s="283" t="s">
        <v>338</v>
      </c>
      <c r="C521" s="563">
        <v>2.6</v>
      </c>
      <c r="D521" s="553">
        <v>1.3639999999999999E-2</v>
      </c>
      <c r="E521" s="564">
        <v>1.68</v>
      </c>
      <c r="F521" s="565">
        <v>462</v>
      </c>
      <c r="G521" s="107" t="s">
        <v>45</v>
      </c>
      <c r="H521" s="108">
        <v>6</v>
      </c>
      <c r="I521" s="109" t="s">
        <v>749</v>
      </c>
      <c r="J521" s="109" t="s">
        <v>131</v>
      </c>
      <c r="K521" s="108">
        <v>12</v>
      </c>
      <c r="L521" s="108">
        <v>1963</v>
      </c>
      <c r="M521" s="215">
        <v>13.700000000000001</v>
      </c>
      <c r="N521" s="215">
        <v>0.51</v>
      </c>
      <c r="O521" s="215">
        <v>1.92</v>
      </c>
      <c r="P521" s="215">
        <v>5.0999999999999997E-2</v>
      </c>
      <c r="Q521" s="110"/>
      <c r="R521" s="110">
        <v>11.219000000000001</v>
      </c>
      <c r="S521" s="111">
        <v>527.23</v>
      </c>
      <c r="T521" s="110">
        <v>11.219000000000001</v>
      </c>
      <c r="U521" s="111">
        <v>527.23</v>
      </c>
      <c r="V521" s="112">
        <v>2.1279138137055936E-2</v>
      </c>
      <c r="W521" s="110">
        <v>122.95</v>
      </c>
      <c r="X521" s="113">
        <v>2.6162700339510274</v>
      </c>
      <c r="Y521" s="113">
        <v>1276.748288223356</v>
      </c>
      <c r="Z521" s="592">
        <v>156.97620203706163</v>
      </c>
      <c r="AA521" s="673">
        <f t="shared" si="9"/>
        <v>144.01486425418497</v>
      </c>
    </row>
    <row r="522" spans="1:27" ht="15.95" customHeight="1" x14ac:dyDescent="0.25">
      <c r="A522" s="708"/>
      <c r="B522" s="283" t="s">
        <v>335</v>
      </c>
      <c r="C522" s="563">
        <v>2.6</v>
      </c>
      <c r="D522" s="553">
        <v>1.3639999999999999E-2</v>
      </c>
      <c r="E522" s="564">
        <v>1.68</v>
      </c>
      <c r="F522" s="565">
        <v>462</v>
      </c>
      <c r="G522" s="107" t="s">
        <v>45</v>
      </c>
      <c r="H522" s="108">
        <v>7</v>
      </c>
      <c r="I522" s="109" t="s">
        <v>750</v>
      </c>
      <c r="J522" s="109" t="s">
        <v>131</v>
      </c>
      <c r="K522" s="108">
        <v>8</v>
      </c>
      <c r="L522" s="108">
        <v>1951</v>
      </c>
      <c r="M522" s="215">
        <v>8.2192399999999992</v>
      </c>
      <c r="N522" s="215">
        <v>0.6</v>
      </c>
      <c r="O522" s="215">
        <v>1.28</v>
      </c>
      <c r="P522" s="215">
        <v>0.16524</v>
      </c>
      <c r="Q522" s="110"/>
      <c r="R522" s="110">
        <v>6.1739999999999995</v>
      </c>
      <c r="S522" s="111">
        <v>296.08999999999997</v>
      </c>
      <c r="T522" s="110">
        <v>6.1739999999999995</v>
      </c>
      <c r="U522" s="111">
        <v>296.08999999999997</v>
      </c>
      <c r="V522" s="112">
        <v>2.0851768043500286E-2</v>
      </c>
      <c r="W522" s="110">
        <v>122.95</v>
      </c>
      <c r="X522" s="113">
        <v>2.5637248809483602</v>
      </c>
      <c r="Y522" s="113">
        <v>1251.1060826100172</v>
      </c>
      <c r="Z522" s="592">
        <v>153.82349285690162</v>
      </c>
      <c r="AA522" s="673">
        <f t="shared" si="9"/>
        <v>141.1224705109189</v>
      </c>
    </row>
    <row r="523" spans="1:27" ht="15.95" customHeight="1" x14ac:dyDescent="0.25">
      <c r="A523" s="708"/>
      <c r="B523" s="283" t="s">
        <v>335</v>
      </c>
      <c r="C523" s="563">
        <v>2.6</v>
      </c>
      <c r="D523" s="553">
        <v>1.3639999999999999E-2</v>
      </c>
      <c r="E523" s="564">
        <v>1.68</v>
      </c>
      <c r="F523" s="565">
        <v>462</v>
      </c>
      <c r="G523" s="107" t="s">
        <v>46</v>
      </c>
      <c r="H523" s="108">
        <v>1</v>
      </c>
      <c r="I523" s="109" t="s">
        <v>751</v>
      </c>
      <c r="J523" s="109" t="s">
        <v>131</v>
      </c>
      <c r="K523" s="108">
        <v>3</v>
      </c>
      <c r="L523" s="108">
        <v>1961</v>
      </c>
      <c r="M523" s="215">
        <v>4.8499999999999996</v>
      </c>
      <c r="N523" s="215"/>
      <c r="O523" s="215"/>
      <c r="P523" s="215"/>
      <c r="Q523" s="110"/>
      <c r="R523" s="110">
        <v>4.8499999999999996</v>
      </c>
      <c r="S523" s="111">
        <v>187.01</v>
      </c>
      <c r="T523" s="110">
        <v>4.8499999999999996</v>
      </c>
      <c r="U523" s="111">
        <v>187.01</v>
      </c>
      <c r="V523" s="112">
        <v>2.5934442008448744E-2</v>
      </c>
      <c r="W523" s="110">
        <v>122.95</v>
      </c>
      <c r="X523" s="113">
        <v>3.1886396449387733</v>
      </c>
      <c r="Y523" s="113">
        <v>1556.0665205069247</v>
      </c>
      <c r="Z523" s="592">
        <v>191.31837869632639</v>
      </c>
      <c r="AA523" s="673">
        <f t="shared" si="9"/>
        <v>175.52144834525356</v>
      </c>
    </row>
    <row r="524" spans="1:27" ht="15.95" customHeight="1" x14ac:dyDescent="0.25">
      <c r="A524" s="708"/>
      <c r="B524" s="283" t="s">
        <v>335</v>
      </c>
      <c r="C524" s="563">
        <v>2.6</v>
      </c>
      <c r="D524" s="553">
        <v>1.3639999999999999E-2</v>
      </c>
      <c r="E524" s="564">
        <v>1.68</v>
      </c>
      <c r="F524" s="565">
        <v>462</v>
      </c>
      <c r="G524" s="107" t="s">
        <v>46</v>
      </c>
      <c r="H524" s="108">
        <v>2</v>
      </c>
      <c r="I524" s="109" t="s">
        <v>752</v>
      </c>
      <c r="J524" s="109" t="s">
        <v>131</v>
      </c>
      <c r="K524" s="108">
        <v>4</v>
      </c>
      <c r="L524" s="108">
        <v>1960</v>
      </c>
      <c r="M524" s="215">
        <v>4.1344000000000003</v>
      </c>
      <c r="N524" s="215"/>
      <c r="O524" s="215"/>
      <c r="P524" s="215"/>
      <c r="Q524" s="110"/>
      <c r="R524" s="110">
        <v>4.1344000000000003</v>
      </c>
      <c r="S524" s="111">
        <v>160.13</v>
      </c>
      <c r="T524" s="110">
        <v>4.1344000000000003</v>
      </c>
      <c r="U524" s="111">
        <v>160.13</v>
      </c>
      <c r="V524" s="112">
        <v>2.5819022044588774E-2</v>
      </c>
      <c r="W524" s="110">
        <v>122.95</v>
      </c>
      <c r="X524" s="113">
        <v>3.17444876038219</v>
      </c>
      <c r="Y524" s="113">
        <v>1549.1413226753266</v>
      </c>
      <c r="Z524" s="592">
        <v>190.46692562293143</v>
      </c>
      <c r="AA524" s="673">
        <f t="shared" si="9"/>
        <v>174.74029873663432</v>
      </c>
    </row>
    <row r="525" spans="1:27" ht="15.95" customHeight="1" x14ac:dyDescent="0.25">
      <c r="A525" s="708"/>
      <c r="B525" s="609" t="s">
        <v>335</v>
      </c>
      <c r="C525" s="563">
        <v>2.6</v>
      </c>
      <c r="D525" s="553">
        <v>1.3639999999999999E-2</v>
      </c>
      <c r="E525" s="564">
        <v>1.68</v>
      </c>
      <c r="F525" s="565">
        <v>462</v>
      </c>
      <c r="G525" s="107" t="s">
        <v>46</v>
      </c>
      <c r="H525" s="120">
        <v>3</v>
      </c>
      <c r="I525" s="121" t="s">
        <v>753</v>
      </c>
      <c r="J525" s="121" t="s">
        <v>131</v>
      </c>
      <c r="K525" s="120">
        <v>3</v>
      </c>
      <c r="L525" s="120">
        <v>1940</v>
      </c>
      <c r="M525" s="508">
        <v>4.2669999999999995</v>
      </c>
      <c r="N525" s="508"/>
      <c r="O525" s="508"/>
      <c r="P525" s="508"/>
      <c r="Q525" s="122"/>
      <c r="R525" s="122">
        <v>4.2669999999999995</v>
      </c>
      <c r="S525" s="123">
        <v>114.36</v>
      </c>
      <c r="T525" s="122">
        <v>4.2669999999999995</v>
      </c>
      <c r="U525" s="123">
        <v>114.36</v>
      </c>
      <c r="V525" s="124">
        <v>3.7311997201818811E-2</v>
      </c>
      <c r="W525" s="122">
        <v>122.95</v>
      </c>
      <c r="X525" s="125">
        <v>4.587510055963623</v>
      </c>
      <c r="Y525" s="125">
        <v>2238.7198321091287</v>
      </c>
      <c r="Z525" s="605">
        <v>275.2506033578174</v>
      </c>
      <c r="AA525" s="673">
        <f t="shared" si="9"/>
        <v>252.5234893190985</v>
      </c>
    </row>
    <row r="526" spans="1:27" ht="15.95" customHeight="1" thickBot="1" x14ac:dyDescent="0.3">
      <c r="A526" s="710"/>
      <c r="B526" s="522" t="s">
        <v>336</v>
      </c>
      <c r="C526" s="563">
        <v>2.6</v>
      </c>
      <c r="D526" s="553">
        <v>1.3639999999999999E-2</v>
      </c>
      <c r="E526" s="564">
        <v>1.68</v>
      </c>
      <c r="F526" s="565">
        <v>462</v>
      </c>
      <c r="G526" s="107" t="s">
        <v>46</v>
      </c>
      <c r="H526" s="136">
        <v>4</v>
      </c>
      <c r="I526" s="137" t="s">
        <v>754</v>
      </c>
      <c r="J526" s="137" t="s">
        <v>131</v>
      </c>
      <c r="K526" s="136">
        <v>6</v>
      </c>
      <c r="L526" s="136">
        <v>1990</v>
      </c>
      <c r="M526" s="233">
        <v>8.7040000000000006</v>
      </c>
      <c r="N526" s="233"/>
      <c r="O526" s="233"/>
      <c r="P526" s="233"/>
      <c r="Q526" s="138"/>
      <c r="R526" s="138">
        <v>8.7040000000000006</v>
      </c>
      <c r="S526" s="139">
        <v>321.16000000000003</v>
      </c>
      <c r="T526" s="138">
        <v>8.7040000000000006</v>
      </c>
      <c r="U526" s="139">
        <v>321.16000000000003</v>
      </c>
      <c r="V526" s="140">
        <v>2.7101756134014197E-2</v>
      </c>
      <c r="W526" s="138">
        <v>122.95</v>
      </c>
      <c r="X526" s="141">
        <v>3.3321609166770454</v>
      </c>
      <c r="Y526" s="141">
        <v>1626.1053680408518</v>
      </c>
      <c r="Z526" s="596">
        <v>199.92965500062274</v>
      </c>
      <c r="AA526" s="673">
        <f t="shared" si="9"/>
        <v>183.42170183543371</v>
      </c>
    </row>
    <row r="527" spans="1:27" ht="15.95" customHeight="1" x14ac:dyDescent="0.2">
      <c r="A527" s="709" t="s">
        <v>145</v>
      </c>
      <c r="B527" s="126" t="s">
        <v>146</v>
      </c>
      <c r="C527" s="300">
        <v>2.8</v>
      </c>
      <c r="D527" s="301">
        <v>9.4120000000000002E-3</v>
      </c>
      <c r="E527" s="302">
        <v>1.0334376000000001</v>
      </c>
      <c r="F527" s="303">
        <v>456</v>
      </c>
      <c r="G527" s="566" t="s">
        <v>38</v>
      </c>
      <c r="H527" s="567">
        <v>1</v>
      </c>
      <c r="I527" s="568" t="s">
        <v>193</v>
      </c>
      <c r="J527" s="569" t="s">
        <v>47</v>
      </c>
      <c r="K527" s="570">
        <v>60</v>
      </c>
      <c r="L527" s="570">
        <v>1972</v>
      </c>
      <c r="M527" s="571">
        <v>25</v>
      </c>
      <c r="N527" s="571">
        <v>4.8411749999999998</v>
      </c>
      <c r="O527" s="571">
        <v>6.6296939999999998</v>
      </c>
      <c r="P527" s="571">
        <v>-0.65917700000000001</v>
      </c>
      <c r="Q527" s="571">
        <v>2.553887</v>
      </c>
      <c r="R527" s="571">
        <v>11.634411</v>
      </c>
      <c r="S527" s="572">
        <v>3133.15</v>
      </c>
      <c r="T527" s="571">
        <v>14.188298</v>
      </c>
      <c r="U527" s="572">
        <v>3133.15</v>
      </c>
      <c r="V527" s="573">
        <v>4.528445174983642E-3</v>
      </c>
      <c r="W527" s="571">
        <v>109.8</v>
      </c>
      <c r="X527" s="574">
        <v>0.49722328021320389</v>
      </c>
      <c r="Y527" s="574">
        <v>271.70671049901853</v>
      </c>
      <c r="Z527" s="597">
        <v>29.833396812792234</v>
      </c>
      <c r="AA527" s="673">
        <f t="shared" si="9"/>
        <v>27.370088819075441</v>
      </c>
    </row>
    <row r="528" spans="1:27" ht="15.95" customHeight="1" x14ac:dyDescent="0.2">
      <c r="A528" s="708"/>
      <c r="B528" s="81" t="s">
        <v>146</v>
      </c>
      <c r="C528" s="70">
        <v>2.8</v>
      </c>
      <c r="D528" s="71">
        <v>9.4120000000000002E-3</v>
      </c>
      <c r="E528" s="72">
        <v>1.0334376000000001</v>
      </c>
      <c r="F528" s="73">
        <v>456</v>
      </c>
      <c r="G528" s="377" t="s">
        <v>38</v>
      </c>
      <c r="H528" s="378">
        <v>2</v>
      </c>
      <c r="I528" s="407" t="s">
        <v>147</v>
      </c>
      <c r="J528" s="408" t="s">
        <v>47</v>
      </c>
      <c r="K528" s="409">
        <v>30</v>
      </c>
      <c r="L528" s="409">
        <v>1985</v>
      </c>
      <c r="M528" s="381">
        <v>13.6</v>
      </c>
      <c r="N528" s="381">
        <v>2.2359420000000001</v>
      </c>
      <c r="O528" s="381">
        <v>4.3187160000000002</v>
      </c>
      <c r="P528" s="381">
        <v>-9.3940999999999997E-2</v>
      </c>
      <c r="Q528" s="381">
        <v>1.285067</v>
      </c>
      <c r="R528" s="381">
        <v>5.8542120000000004</v>
      </c>
      <c r="S528" s="410">
        <v>1566.56</v>
      </c>
      <c r="T528" s="381">
        <v>7.1392790000000002</v>
      </c>
      <c r="U528" s="410">
        <v>1566.56</v>
      </c>
      <c r="V528" s="383">
        <v>4.5572968797875603E-3</v>
      </c>
      <c r="W528" s="381">
        <v>109.8</v>
      </c>
      <c r="X528" s="384">
        <v>0.50039119740067406</v>
      </c>
      <c r="Y528" s="384">
        <v>273.43781278725362</v>
      </c>
      <c r="Z528" s="590">
        <v>30.023471844040447</v>
      </c>
      <c r="AA528" s="673">
        <f t="shared" si="9"/>
        <v>27.544469581688482</v>
      </c>
    </row>
    <row r="529" spans="1:27" ht="15.95" customHeight="1" x14ac:dyDescent="0.2">
      <c r="A529" s="708"/>
      <c r="B529" s="81" t="s">
        <v>146</v>
      </c>
      <c r="C529" s="70">
        <v>2.8</v>
      </c>
      <c r="D529" s="71">
        <v>9.4120000000000002E-3</v>
      </c>
      <c r="E529" s="72">
        <v>1.0334376000000001</v>
      </c>
      <c r="F529" s="73">
        <v>456</v>
      </c>
      <c r="G529" s="377" t="s">
        <v>38</v>
      </c>
      <c r="H529" s="378">
        <v>3</v>
      </c>
      <c r="I529" s="407" t="s">
        <v>194</v>
      </c>
      <c r="J529" s="408" t="s">
        <v>47</v>
      </c>
      <c r="K529" s="409">
        <v>85</v>
      </c>
      <c r="L529" s="409">
        <v>1970</v>
      </c>
      <c r="M529" s="381">
        <v>33.93</v>
      </c>
      <c r="N529" s="381">
        <v>4.9466429999999999</v>
      </c>
      <c r="O529" s="381">
        <v>9.0374809999999997</v>
      </c>
      <c r="P529" s="381">
        <v>-0.50964399999999999</v>
      </c>
      <c r="Q529" s="381">
        <v>3.6819890000000002</v>
      </c>
      <c r="R529" s="381">
        <v>16.773523000000001</v>
      </c>
      <c r="S529" s="410">
        <v>3839.92</v>
      </c>
      <c r="T529" s="381">
        <v>20.455512000000002</v>
      </c>
      <c r="U529" s="410">
        <v>3839.92</v>
      </c>
      <c r="V529" s="383">
        <v>5.3270672305673044E-3</v>
      </c>
      <c r="W529" s="381">
        <v>109.8</v>
      </c>
      <c r="X529" s="384">
        <v>0.58491198191629001</v>
      </c>
      <c r="Y529" s="384">
        <v>319.62403383403824</v>
      </c>
      <c r="Z529" s="590">
        <v>35.094718914977399</v>
      </c>
      <c r="AA529" s="673">
        <f t="shared" si="9"/>
        <v>32.196989830254495</v>
      </c>
    </row>
    <row r="530" spans="1:27" ht="15.95" customHeight="1" x14ac:dyDescent="0.2">
      <c r="A530" s="708"/>
      <c r="B530" s="81" t="s">
        <v>146</v>
      </c>
      <c r="C530" s="70">
        <v>2.8</v>
      </c>
      <c r="D530" s="71">
        <v>9.4120000000000002E-3</v>
      </c>
      <c r="E530" s="72">
        <v>1.0334376000000001</v>
      </c>
      <c r="F530" s="73">
        <v>456</v>
      </c>
      <c r="G530" s="377" t="s">
        <v>38</v>
      </c>
      <c r="H530" s="378">
        <v>4</v>
      </c>
      <c r="I530" s="407" t="s">
        <v>195</v>
      </c>
      <c r="J530" s="408" t="s">
        <v>47</v>
      </c>
      <c r="K530" s="409">
        <v>60</v>
      </c>
      <c r="L530" s="409">
        <v>1976</v>
      </c>
      <c r="M530" s="381">
        <v>24.95</v>
      </c>
      <c r="N530" s="381">
        <v>5.0378819999999997</v>
      </c>
      <c r="O530" s="381">
        <v>6.6431820000000004</v>
      </c>
      <c r="P530" s="381">
        <v>-0.85588299999999995</v>
      </c>
      <c r="Q530" s="381">
        <v>2.542468</v>
      </c>
      <c r="R530" s="381">
        <v>11.582349000000001</v>
      </c>
      <c r="S530" s="410">
        <v>3140.72</v>
      </c>
      <c r="T530" s="381">
        <v>14.124817</v>
      </c>
      <c r="U530" s="410">
        <v>3140.72</v>
      </c>
      <c r="V530" s="383">
        <v>4.4973181308744494E-3</v>
      </c>
      <c r="W530" s="381">
        <v>109.8</v>
      </c>
      <c r="X530" s="384">
        <v>0.49380553077001454</v>
      </c>
      <c r="Y530" s="384">
        <v>269.83908785246695</v>
      </c>
      <c r="Z530" s="590">
        <v>29.628331846200869</v>
      </c>
      <c r="AA530" s="673">
        <f t="shared" si="9"/>
        <v>27.181955822202628</v>
      </c>
    </row>
    <row r="531" spans="1:27" ht="15.95" customHeight="1" x14ac:dyDescent="0.2">
      <c r="A531" s="708"/>
      <c r="B531" s="81" t="s">
        <v>146</v>
      </c>
      <c r="C531" s="70">
        <v>2.8</v>
      </c>
      <c r="D531" s="71">
        <v>9.4120000000000002E-3</v>
      </c>
      <c r="E531" s="72">
        <v>1.0334376000000001</v>
      </c>
      <c r="F531" s="73">
        <v>456</v>
      </c>
      <c r="G531" s="377" t="s">
        <v>38</v>
      </c>
      <c r="H531" s="378">
        <v>5</v>
      </c>
      <c r="I531" s="407" t="s">
        <v>196</v>
      </c>
      <c r="J531" s="408" t="s">
        <v>47</v>
      </c>
      <c r="K531" s="409">
        <v>50</v>
      </c>
      <c r="L531" s="409">
        <v>1972</v>
      </c>
      <c r="M531" s="381">
        <v>21</v>
      </c>
      <c r="N531" s="381">
        <v>3.6663899999999998</v>
      </c>
      <c r="O531" s="381">
        <v>5.2403550000000001</v>
      </c>
      <c r="P531" s="381">
        <v>0.158609</v>
      </c>
      <c r="Q531" s="381">
        <v>2.1482350000000001</v>
      </c>
      <c r="R531" s="381">
        <v>9.7864070000000005</v>
      </c>
      <c r="S531" s="410">
        <v>2566.86</v>
      </c>
      <c r="T531" s="381">
        <v>11.934642</v>
      </c>
      <c r="U531" s="410">
        <v>2566.86</v>
      </c>
      <c r="V531" s="383">
        <v>4.6495102966270067E-3</v>
      </c>
      <c r="W531" s="381">
        <v>109.8</v>
      </c>
      <c r="X531" s="384">
        <v>0.51051623056964535</v>
      </c>
      <c r="Y531" s="384">
        <v>278.97061779762038</v>
      </c>
      <c r="Z531" s="590">
        <v>30.630973834178715</v>
      </c>
      <c r="AA531" s="673">
        <f t="shared" si="9"/>
        <v>28.10181085704469</v>
      </c>
    </row>
    <row r="532" spans="1:27" ht="15.95" customHeight="1" x14ac:dyDescent="0.2">
      <c r="A532" s="708"/>
      <c r="B532" s="81" t="s">
        <v>146</v>
      </c>
      <c r="C532" s="70">
        <v>2.8</v>
      </c>
      <c r="D532" s="71">
        <v>9.4120000000000002E-3</v>
      </c>
      <c r="E532" s="72">
        <v>1.0334376000000001</v>
      </c>
      <c r="F532" s="73">
        <v>456</v>
      </c>
      <c r="G532" s="377" t="s">
        <v>38</v>
      </c>
      <c r="H532" s="378">
        <v>6</v>
      </c>
      <c r="I532" s="407" t="s">
        <v>197</v>
      </c>
      <c r="J532" s="408" t="s">
        <v>47</v>
      </c>
      <c r="K532" s="409">
        <v>60</v>
      </c>
      <c r="L532" s="409">
        <v>1971</v>
      </c>
      <c r="M532" s="381">
        <v>25.8</v>
      </c>
      <c r="N532" s="381">
        <v>4.9847400000000004</v>
      </c>
      <c r="O532" s="381">
        <v>6.9518219999999999</v>
      </c>
      <c r="P532" s="381">
        <v>-0.85374300000000003</v>
      </c>
      <c r="Q532" s="381">
        <v>2.6490800000000001</v>
      </c>
      <c r="R532" s="381">
        <v>12.068087999999999</v>
      </c>
      <c r="S532" s="410">
        <v>3139.62</v>
      </c>
      <c r="T532" s="381">
        <v>14.717167999999999</v>
      </c>
      <c r="U532" s="410">
        <v>3139.62</v>
      </c>
      <c r="V532" s="383">
        <v>4.6875634630942596E-3</v>
      </c>
      <c r="W532" s="381">
        <v>109.8</v>
      </c>
      <c r="X532" s="384">
        <v>0.51469446824774967</v>
      </c>
      <c r="Y532" s="384">
        <v>281.25380778565557</v>
      </c>
      <c r="Z532" s="590">
        <v>30.881668094864981</v>
      </c>
      <c r="AA532" s="673">
        <f t="shared" si="9"/>
        <v>28.331805591619247</v>
      </c>
    </row>
    <row r="533" spans="1:27" ht="15.95" customHeight="1" x14ac:dyDescent="0.2">
      <c r="A533" s="708"/>
      <c r="B533" s="81" t="s">
        <v>146</v>
      </c>
      <c r="C533" s="70">
        <v>2.8</v>
      </c>
      <c r="D533" s="71">
        <v>9.4120000000000002E-3</v>
      </c>
      <c r="E533" s="72">
        <v>1.0334376000000001</v>
      </c>
      <c r="F533" s="73">
        <v>456</v>
      </c>
      <c r="G533" s="377" t="s">
        <v>38</v>
      </c>
      <c r="H533" s="378">
        <v>7</v>
      </c>
      <c r="I533" s="407" t="s">
        <v>198</v>
      </c>
      <c r="J533" s="408" t="s">
        <v>47</v>
      </c>
      <c r="K533" s="409">
        <v>60</v>
      </c>
      <c r="L533" s="409">
        <v>1986</v>
      </c>
      <c r="M533" s="381">
        <v>33.26</v>
      </c>
      <c r="N533" s="381">
        <v>5.184609</v>
      </c>
      <c r="O533" s="381">
        <v>8.8617329999999992</v>
      </c>
      <c r="P533" s="381">
        <v>-0.13561200000000001</v>
      </c>
      <c r="Q533" s="381">
        <v>3.4828760000000001</v>
      </c>
      <c r="R533" s="381">
        <v>15.866401</v>
      </c>
      <c r="S533" s="410">
        <v>3939.43</v>
      </c>
      <c r="T533" s="381">
        <v>19.349277000000001</v>
      </c>
      <c r="U533" s="410">
        <v>3939.43</v>
      </c>
      <c r="V533" s="383">
        <v>4.9116945852572588E-3</v>
      </c>
      <c r="W533" s="381">
        <v>109.8</v>
      </c>
      <c r="X533" s="384">
        <v>0.53930406546124698</v>
      </c>
      <c r="Y533" s="384">
        <v>294.70167511543553</v>
      </c>
      <c r="Z533" s="590">
        <v>32.35824392767482</v>
      </c>
      <c r="AA533" s="673">
        <f t="shared" si="9"/>
        <v>29.686462318967724</v>
      </c>
    </row>
    <row r="534" spans="1:27" ht="15.95" customHeight="1" x14ac:dyDescent="0.2">
      <c r="A534" s="708"/>
      <c r="B534" s="81" t="s">
        <v>146</v>
      </c>
      <c r="C534" s="70">
        <v>2.8</v>
      </c>
      <c r="D534" s="71">
        <v>9.4120000000000002E-3</v>
      </c>
      <c r="E534" s="72">
        <v>1.0334376000000001</v>
      </c>
      <c r="F534" s="73">
        <v>456</v>
      </c>
      <c r="G534" s="377" t="s">
        <v>38</v>
      </c>
      <c r="H534" s="378">
        <v>8</v>
      </c>
      <c r="I534" s="407" t="s">
        <v>199</v>
      </c>
      <c r="J534" s="408" t="s">
        <v>47</v>
      </c>
      <c r="K534" s="409">
        <v>60</v>
      </c>
      <c r="L534" s="409">
        <v>1986</v>
      </c>
      <c r="M534" s="381">
        <v>24.68</v>
      </c>
      <c r="N534" s="381">
        <v>3.8388209999999998</v>
      </c>
      <c r="O534" s="381">
        <v>5.1766779999999999</v>
      </c>
      <c r="P534" s="381">
        <v>8.8178000000000006E-2</v>
      </c>
      <c r="Q534" s="381">
        <v>2.8037450000000002</v>
      </c>
      <c r="R534" s="381">
        <v>12.772586</v>
      </c>
      <c r="S534" s="410">
        <v>3161.32</v>
      </c>
      <c r="T534" s="381">
        <v>15.576331</v>
      </c>
      <c r="U534" s="410">
        <v>3161.32</v>
      </c>
      <c r="V534" s="383">
        <v>4.927160489921931E-3</v>
      </c>
      <c r="W534" s="381">
        <v>109.8</v>
      </c>
      <c r="X534" s="384">
        <v>0.54100222179342805</v>
      </c>
      <c r="Y534" s="384">
        <v>295.62962939531582</v>
      </c>
      <c r="Z534" s="590">
        <v>32.460133307605673</v>
      </c>
      <c r="AA534" s="673">
        <f t="shared" si="9"/>
        <v>29.779938814317131</v>
      </c>
    </row>
    <row r="535" spans="1:27" ht="15.95" customHeight="1" x14ac:dyDescent="0.2">
      <c r="A535" s="708"/>
      <c r="B535" s="81" t="s">
        <v>146</v>
      </c>
      <c r="C535" s="70">
        <v>2.8</v>
      </c>
      <c r="D535" s="71">
        <v>9.4120000000000002E-3</v>
      </c>
      <c r="E535" s="72">
        <v>1.0334376000000001</v>
      </c>
      <c r="F535" s="73">
        <v>456</v>
      </c>
      <c r="G535" s="377" t="s">
        <v>38</v>
      </c>
      <c r="H535" s="378">
        <v>9</v>
      </c>
      <c r="I535" s="407" t="s">
        <v>200</v>
      </c>
      <c r="J535" s="408" t="s">
        <v>47</v>
      </c>
      <c r="K535" s="409">
        <v>30</v>
      </c>
      <c r="L535" s="409">
        <v>1985</v>
      </c>
      <c r="M535" s="381">
        <v>13.32</v>
      </c>
      <c r="N535" s="381">
        <v>2.4584039999999998</v>
      </c>
      <c r="O535" s="381">
        <v>2.8983840000000001</v>
      </c>
      <c r="P535" s="381">
        <v>0.295595</v>
      </c>
      <c r="Q535" s="411">
        <v>1.3801639999999999</v>
      </c>
      <c r="R535" s="381">
        <v>6.287445</v>
      </c>
      <c r="S535" s="410">
        <v>1555.4</v>
      </c>
      <c r="T535" s="381">
        <v>7.6676089999999997</v>
      </c>
      <c r="U535" s="410">
        <v>1555.4</v>
      </c>
      <c r="V535" s="383">
        <v>4.929670181303844E-3</v>
      </c>
      <c r="W535" s="381">
        <v>109.8</v>
      </c>
      <c r="X535" s="384">
        <v>0.54127778590716202</v>
      </c>
      <c r="Y535" s="384">
        <v>295.78021087823066</v>
      </c>
      <c r="Z535" s="590">
        <v>32.476667154429727</v>
      </c>
      <c r="AA535" s="673">
        <f t="shared" si="9"/>
        <v>29.795107481128188</v>
      </c>
    </row>
    <row r="536" spans="1:27" ht="15.95" customHeight="1" x14ac:dyDescent="0.2">
      <c r="A536" s="708"/>
      <c r="B536" s="81" t="s">
        <v>146</v>
      </c>
      <c r="C536" s="70">
        <v>2.8</v>
      </c>
      <c r="D536" s="71">
        <v>9.4120000000000002E-3</v>
      </c>
      <c r="E536" s="72">
        <v>1.0334376000000001</v>
      </c>
      <c r="F536" s="73">
        <v>456</v>
      </c>
      <c r="G536" s="377" t="s">
        <v>38</v>
      </c>
      <c r="H536" s="378">
        <v>10</v>
      </c>
      <c r="I536" s="407" t="s">
        <v>201</v>
      </c>
      <c r="J536" s="408" t="s">
        <v>47</v>
      </c>
      <c r="K536" s="409">
        <v>50</v>
      </c>
      <c r="L536" s="409">
        <v>1978</v>
      </c>
      <c r="M536" s="381">
        <v>23.99</v>
      </c>
      <c r="N536" s="381">
        <v>3.4741710000000001</v>
      </c>
      <c r="O536" s="381">
        <v>5.4950400000000004</v>
      </c>
      <c r="P536" s="381">
        <v>0.14682799999999999</v>
      </c>
      <c r="Q536" s="381">
        <v>2.6773159999999998</v>
      </c>
      <c r="R536" s="381">
        <v>12.196647</v>
      </c>
      <c r="S536" s="410">
        <v>2587.0500000000002</v>
      </c>
      <c r="T536" s="381">
        <v>14.873963</v>
      </c>
      <c r="U536" s="410">
        <v>2587.0500000000002</v>
      </c>
      <c r="V536" s="383">
        <v>5.7493913917396255E-3</v>
      </c>
      <c r="W536" s="381">
        <v>109.8</v>
      </c>
      <c r="X536" s="384">
        <v>0.63128317481301088</v>
      </c>
      <c r="Y536" s="384">
        <v>344.96348350437756</v>
      </c>
      <c r="Z536" s="590">
        <v>37.876990488780656</v>
      </c>
      <c r="AA536" s="673">
        <f t="shared" si="9"/>
        <v>34.74953255851436</v>
      </c>
    </row>
    <row r="537" spans="1:27" ht="15.95" customHeight="1" x14ac:dyDescent="0.2">
      <c r="A537" s="708"/>
      <c r="B537" s="81" t="s">
        <v>146</v>
      </c>
      <c r="C537" s="70">
        <v>2.8</v>
      </c>
      <c r="D537" s="71">
        <v>9.4120000000000002E-3</v>
      </c>
      <c r="E537" s="72">
        <v>1.0334376000000001</v>
      </c>
      <c r="F537" s="73">
        <v>456</v>
      </c>
      <c r="G537" s="359" t="s">
        <v>43</v>
      </c>
      <c r="H537" s="360">
        <v>1</v>
      </c>
      <c r="I537" s="412" t="s">
        <v>323</v>
      </c>
      <c r="J537" s="413" t="s">
        <v>48</v>
      </c>
      <c r="K537" s="414">
        <v>50</v>
      </c>
      <c r="L537" s="414">
        <v>1975</v>
      </c>
      <c r="M537" s="363">
        <v>45</v>
      </c>
      <c r="N537" s="363">
        <v>3.0089999999999999</v>
      </c>
      <c r="O537" s="363">
        <v>7.854533</v>
      </c>
      <c r="P537" s="363">
        <v>-0.35699700000000001</v>
      </c>
      <c r="Q537" s="363">
        <v>6.2088219999999996</v>
      </c>
      <c r="R537" s="363">
        <v>28.284642999999999</v>
      </c>
      <c r="S537" s="415">
        <v>2613.92</v>
      </c>
      <c r="T537" s="363">
        <v>34.493465</v>
      </c>
      <c r="U537" s="415">
        <v>2613.92</v>
      </c>
      <c r="V537" s="365">
        <v>1.319606759196915E-2</v>
      </c>
      <c r="W537" s="363">
        <v>109.8</v>
      </c>
      <c r="X537" s="366">
        <v>1.4489282215982127</v>
      </c>
      <c r="Y537" s="366">
        <v>791.76405551814901</v>
      </c>
      <c r="Z537" s="586">
        <v>86.935693295892762</v>
      </c>
      <c r="AA537" s="673">
        <f t="shared" si="9"/>
        <v>79.757516785222705</v>
      </c>
    </row>
    <row r="538" spans="1:27" ht="15.95" customHeight="1" x14ac:dyDescent="0.2">
      <c r="A538" s="708"/>
      <c r="B538" s="81" t="s">
        <v>146</v>
      </c>
      <c r="C538" s="70">
        <v>2.8</v>
      </c>
      <c r="D538" s="71">
        <v>9.4120000000000002E-3</v>
      </c>
      <c r="E538" s="72">
        <v>1.0334376000000001</v>
      </c>
      <c r="F538" s="73">
        <v>456</v>
      </c>
      <c r="G538" s="359" t="s">
        <v>43</v>
      </c>
      <c r="H538" s="360">
        <v>2</v>
      </c>
      <c r="I538" s="412" t="s">
        <v>324</v>
      </c>
      <c r="J538" s="413" t="s">
        <v>48</v>
      </c>
      <c r="K538" s="414">
        <v>30</v>
      </c>
      <c r="L538" s="414">
        <v>1983</v>
      </c>
      <c r="M538" s="363">
        <v>26.97</v>
      </c>
      <c r="N538" s="363">
        <v>2.5908000000000002</v>
      </c>
      <c r="O538" s="363">
        <v>3.9089770000000001</v>
      </c>
      <c r="P538" s="363">
        <v>-0.24480099999999999</v>
      </c>
      <c r="Q538" s="363">
        <v>0</v>
      </c>
      <c r="R538" s="363">
        <v>20.715019999999999</v>
      </c>
      <c r="S538" s="415">
        <v>1571.87</v>
      </c>
      <c r="T538" s="363">
        <v>20.715019999999999</v>
      </c>
      <c r="U538" s="415">
        <v>1571.87</v>
      </c>
      <c r="V538" s="365">
        <v>1.3178583470643247E-2</v>
      </c>
      <c r="W538" s="363">
        <v>109.8</v>
      </c>
      <c r="X538" s="366">
        <v>1.4470084650766286</v>
      </c>
      <c r="Y538" s="366">
        <v>790.71500823859492</v>
      </c>
      <c r="Z538" s="586">
        <v>86.820507904597719</v>
      </c>
      <c r="AA538" s="673">
        <f t="shared" si="9"/>
        <v>79.651842114309829</v>
      </c>
    </row>
    <row r="539" spans="1:27" ht="15.95" customHeight="1" x14ac:dyDescent="0.2">
      <c r="A539" s="708"/>
      <c r="B539" s="81" t="s">
        <v>146</v>
      </c>
      <c r="C539" s="70">
        <v>2.8</v>
      </c>
      <c r="D539" s="71">
        <v>9.4120000000000002E-3</v>
      </c>
      <c r="E539" s="72">
        <v>1.0334376000000001</v>
      </c>
      <c r="F539" s="73">
        <v>456</v>
      </c>
      <c r="G539" s="359" t="s">
        <v>43</v>
      </c>
      <c r="H539" s="360">
        <v>3</v>
      </c>
      <c r="I539" s="412" t="s">
        <v>202</v>
      </c>
      <c r="J539" s="413" t="s">
        <v>48</v>
      </c>
      <c r="K539" s="414">
        <v>60</v>
      </c>
      <c r="L539" s="414">
        <v>1988</v>
      </c>
      <c r="M539" s="363">
        <v>70.05</v>
      </c>
      <c r="N539" s="363">
        <v>5.7119999999999997</v>
      </c>
      <c r="O539" s="363">
        <v>12.4725</v>
      </c>
      <c r="P539" s="363">
        <v>-0.66300199999999998</v>
      </c>
      <c r="Q539" s="363">
        <v>9.4596780000000003</v>
      </c>
      <c r="R539" s="363">
        <v>43.094074999999997</v>
      </c>
      <c r="S539" s="415">
        <v>3928.33</v>
      </c>
      <c r="T539" s="363">
        <v>52.553753</v>
      </c>
      <c r="U539" s="415">
        <v>3928.33</v>
      </c>
      <c r="V539" s="365">
        <v>1.3378141093034444E-2</v>
      </c>
      <c r="W539" s="363">
        <v>109.8</v>
      </c>
      <c r="X539" s="366">
        <v>1.468919892015182</v>
      </c>
      <c r="Y539" s="366">
        <v>802.68846558206667</v>
      </c>
      <c r="Z539" s="586">
        <v>88.135193520910917</v>
      </c>
      <c r="AA539" s="673">
        <f t="shared" si="9"/>
        <v>80.857975707257722</v>
      </c>
    </row>
    <row r="540" spans="1:27" ht="15.95" customHeight="1" x14ac:dyDescent="0.2">
      <c r="A540" s="708"/>
      <c r="B540" s="81" t="s">
        <v>146</v>
      </c>
      <c r="C540" s="70">
        <v>2.8</v>
      </c>
      <c r="D540" s="71">
        <v>9.4120000000000002E-3</v>
      </c>
      <c r="E540" s="72">
        <v>1.0334376000000001</v>
      </c>
      <c r="F540" s="73">
        <v>456</v>
      </c>
      <c r="G540" s="359" t="s">
        <v>43</v>
      </c>
      <c r="H540" s="360">
        <v>4</v>
      </c>
      <c r="I540" s="412" t="s">
        <v>756</v>
      </c>
      <c r="J540" s="413" t="s">
        <v>48</v>
      </c>
      <c r="K540" s="414">
        <v>60</v>
      </c>
      <c r="L540" s="414">
        <v>1990</v>
      </c>
      <c r="M540" s="363">
        <v>60.7</v>
      </c>
      <c r="N540" s="363">
        <v>4.6920000000000002</v>
      </c>
      <c r="O540" s="363">
        <v>8.8803479999999997</v>
      </c>
      <c r="P540" s="363">
        <v>-5.0999999999999997E-2</v>
      </c>
      <c r="Q540" s="363">
        <v>0</v>
      </c>
      <c r="R540" s="363">
        <v>47.178651000000002</v>
      </c>
      <c r="S540" s="415">
        <v>3205.07</v>
      </c>
      <c r="T540" s="363">
        <v>47.178651000000002</v>
      </c>
      <c r="U540" s="415">
        <v>3205.07</v>
      </c>
      <c r="V540" s="365">
        <v>1.4720006427316719E-2</v>
      </c>
      <c r="W540" s="363">
        <v>109.8</v>
      </c>
      <c r="X540" s="366">
        <v>1.6162567057193757</v>
      </c>
      <c r="Y540" s="366">
        <v>883.20038563900312</v>
      </c>
      <c r="Z540" s="586">
        <v>96.975402343162543</v>
      </c>
      <c r="AA540" s="673">
        <f t="shared" si="9"/>
        <v>88.968259030424349</v>
      </c>
    </row>
    <row r="541" spans="1:27" ht="15.95" customHeight="1" x14ac:dyDescent="0.2">
      <c r="A541" s="708"/>
      <c r="B541" s="81" t="s">
        <v>146</v>
      </c>
      <c r="C541" s="70">
        <v>2.8</v>
      </c>
      <c r="D541" s="71">
        <v>9.4120000000000002E-3</v>
      </c>
      <c r="E541" s="72">
        <v>1.0334376000000001</v>
      </c>
      <c r="F541" s="73">
        <v>456</v>
      </c>
      <c r="G541" s="359" t="s">
        <v>43</v>
      </c>
      <c r="H541" s="360">
        <v>5</v>
      </c>
      <c r="I541" s="412" t="s">
        <v>203</v>
      </c>
      <c r="J541" s="413" t="s">
        <v>48</v>
      </c>
      <c r="K541" s="414">
        <v>30</v>
      </c>
      <c r="L541" s="414">
        <v>1983</v>
      </c>
      <c r="M541" s="363">
        <v>27.03</v>
      </c>
      <c r="N541" s="363">
        <v>1.734</v>
      </c>
      <c r="O541" s="363">
        <v>3.8039999999999998</v>
      </c>
      <c r="P541" s="363">
        <v>0.153002</v>
      </c>
      <c r="Q541" s="363">
        <v>3.8410190000000002</v>
      </c>
      <c r="R541" s="363">
        <v>17.497979999999998</v>
      </c>
      <c r="S541" s="364">
        <v>1576.22</v>
      </c>
      <c r="T541" s="363">
        <v>21.338998999999998</v>
      </c>
      <c r="U541" s="364">
        <v>1576.22</v>
      </c>
      <c r="V541" s="365">
        <v>1.3538084150689623E-2</v>
      </c>
      <c r="W541" s="363">
        <v>109.8</v>
      </c>
      <c r="X541" s="366">
        <v>1.4864816397457206</v>
      </c>
      <c r="Y541" s="366">
        <v>812.28504904137731</v>
      </c>
      <c r="Z541" s="586">
        <v>89.188898384743226</v>
      </c>
      <c r="AA541" s="673">
        <f t="shared" si="9"/>
        <v>81.824677417195616</v>
      </c>
    </row>
    <row r="542" spans="1:27" ht="15.95" customHeight="1" x14ac:dyDescent="0.2">
      <c r="A542" s="708"/>
      <c r="B542" s="81" t="s">
        <v>146</v>
      </c>
      <c r="C542" s="70">
        <v>2.8</v>
      </c>
      <c r="D542" s="71">
        <v>9.4120000000000002E-3</v>
      </c>
      <c r="E542" s="72">
        <v>1.0334376000000001</v>
      </c>
      <c r="F542" s="73">
        <v>456</v>
      </c>
      <c r="G542" s="359" t="s">
        <v>43</v>
      </c>
      <c r="H542" s="360">
        <v>6</v>
      </c>
      <c r="I542" s="412" t="s">
        <v>325</v>
      </c>
      <c r="J542" s="413" t="s">
        <v>137</v>
      </c>
      <c r="K542" s="414">
        <v>30</v>
      </c>
      <c r="L542" s="414">
        <v>1982</v>
      </c>
      <c r="M542" s="363">
        <v>27.36</v>
      </c>
      <c r="N542" s="363">
        <v>2.4224999999999999</v>
      </c>
      <c r="O542" s="363">
        <v>4.5294600000000003</v>
      </c>
      <c r="P542" s="363">
        <v>-0.43350300000000003</v>
      </c>
      <c r="Q542" s="363">
        <v>0</v>
      </c>
      <c r="R542" s="363">
        <v>20.841546000000001</v>
      </c>
      <c r="S542" s="415">
        <v>1725.45</v>
      </c>
      <c r="T542" s="363">
        <v>20.841546000000001</v>
      </c>
      <c r="U542" s="415">
        <v>1725.45</v>
      </c>
      <c r="V542" s="365">
        <v>1.2078904633573851E-2</v>
      </c>
      <c r="W542" s="363">
        <v>109.8</v>
      </c>
      <c r="X542" s="366">
        <v>1.3262637287664087</v>
      </c>
      <c r="Y542" s="366">
        <v>724.73427801443097</v>
      </c>
      <c r="Z542" s="586">
        <v>79.57582372598452</v>
      </c>
      <c r="AA542" s="673">
        <f t="shared" si="9"/>
        <v>73.005342867875697</v>
      </c>
    </row>
    <row r="543" spans="1:27" ht="15.95" customHeight="1" x14ac:dyDescent="0.2">
      <c r="A543" s="708"/>
      <c r="B543" s="81" t="s">
        <v>146</v>
      </c>
      <c r="C543" s="70">
        <v>2.8</v>
      </c>
      <c r="D543" s="71">
        <v>9.4120000000000002E-3</v>
      </c>
      <c r="E543" s="72">
        <v>1.0334376000000001</v>
      </c>
      <c r="F543" s="73">
        <v>456</v>
      </c>
      <c r="G543" s="359" t="s">
        <v>43</v>
      </c>
      <c r="H543" s="360">
        <v>7</v>
      </c>
      <c r="I543" s="412" t="s">
        <v>204</v>
      </c>
      <c r="J543" s="413" t="s">
        <v>48</v>
      </c>
      <c r="K543" s="414">
        <v>45</v>
      </c>
      <c r="L543" s="414">
        <v>1987</v>
      </c>
      <c r="M543" s="363">
        <v>60.86</v>
      </c>
      <c r="N543" s="363">
        <v>3.6720000000000002</v>
      </c>
      <c r="O543" s="363">
        <v>7.8053039999999996</v>
      </c>
      <c r="P543" s="363">
        <v>-0.20400199999999999</v>
      </c>
      <c r="Q543" s="363">
        <v>0</v>
      </c>
      <c r="R543" s="363">
        <v>49.586696000000003</v>
      </c>
      <c r="S543" s="415">
        <v>2909.33</v>
      </c>
      <c r="T543" s="363">
        <v>49.586696000000003</v>
      </c>
      <c r="U543" s="415">
        <v>2909.33</v>
      </c>
      <c r="V543" s="365">
        <v>1.7044025944117719E-2</v>
      </c>
      <c r="W543" s="363">
        <v>109.8</v>
      </c>
      <c r="X543" s="366">
        <v>1.8714340486641254</v>
      </c>
      <c r="Y543" s="366">
        <v>1022.6415566470632</v>
      </c>
      <c r="Z543" s="586">
        <v>112.28604291984753</v>
      </c>
      <c r="AA543" s="673">
        <f t="shared" si="9"/>
        <v>103.01471827508946</v>
      </c>
    </row>
    <row r="544" spans="1:27" ht="15.95" customHeight="1" x14ac:dyDescent="0.2">
      <c r="A544" s="708"/>
      <c r="B544" s="81" t="s">
        <v>146</v>
      </c>
      <c r="C544" s="70">
        <v>2.8</v>
      </c>
      <c r="D544" s="71">
        <v>9.4120000000000002E-3</v>
      </c>
      <c r="E544" s="72">
        <v>1.0334376000000001</v>
      </c>
      <c r="F544" s="73">
        <v>456</v>
      </c>
      <c r="G544" s="359" t="s">
        <v>43</v>
      </c>
      <c r="H544" s="360">
        <v>8</v>
      </c>
      <c r="I544" s="412" t="s">
        <v>326</v>
      </c>
      <c r="J544" s="413" t="s">
        <v>48</v>
      </c>
      <c r="K544" s="414">
        <v>40</v>
      </c>
      <c r="L544" s="414">
        <v>1973</v>
      </c>
      <c r="M544" s="363">
        <v>42.4</v>
      </c>
      <c r="N544" s="363">
        <v>3.621</v>
      </c>
      <c r="O544" s="363">
        <v>5.4186059999999996</v>
      </c>
      <c r="P544" s="363">
        <v>-0.40799800000000003</v>
      </c>
      <c r="Q544" s="363">
        <v>6.0783120000000004</v>
      </c>
      <c r="R544" s="363">
        <v>27.690083000000001</v>
      </c>
      <c r="S544" s="415">
        <v>2624.15</v>
      </c>
      <c r="T544" s="363">
        <v>33.768394999999998</v>
      </c>
      <c r="U544" s="415">
        <v>2624.15</v>
      </c>
      <c r="V544" s="365">
        <v>1.2868317359907016E-2</v>
      </c>
      <c r="W544" s="363">
        <v>109.8</v>
      </c>
      <c r="X544" s="366">
        <v>1.4129412461177904</v>
      </c>
      <c r="Y544" s="366">
        <v>772.09904159442101</v>
      </c>
      <c r="Z544" s="586">
        <v>84.776474767067427</v>
      </c>
      <c r="AA544" s="673">
        <f t="shared" si="9"/>
        <v>77.77658235510772</v>
      </c>
    </row>
    <row r="545" spans="1:27" ht="15.95" customHeight="1" x14ac:dyDescent="0.2">
      <c r="A545" s="708"/>
      <c r="B545" s="81" t="s">
        <v>146</v>
      </c>
      <c r="C545" s="70">
        <v>2.8</v>
      </c>
      <c r="D545" s="71">
        <v>9.4120000000000002E-3</v>
      </c>
      <c r="E545" s="72">
        <v>1.0334376000000001</v>
      </c>
      <c r="F545" s="73">
        <v>456</v>
      </c>
      <c r="G545" s="359" t="s">
        <v>45</v>
      </c>
      <c r="H545" s="360">
        <v>1</v>
      </c>
      <c r="I545" s="412" t="s">
        <v>205</v>
      </c>
      <c r="J545" s="413" t="s">
        <v>48</v>
      </c>
      <c r="K545" s="414">
        <v>48</v>
      </c>
      <c r="L545" s="414">
        <v>1974</v>
      </c>
      <c r="M545" s="363">
        <v>44.86</v>
      </c>
      <c r="N545" s="363">
        <v>2.8151999999999999</v>
      </c>
      <c r="O545" s="416">
        <v>0</v>
      </c>
      <c r="P545" s="363">
        <v>0.55079800000000001</v>
      </c>
      <c r="Q545" s="363">
        <v>0</v>
      </c>
      <c r="R545" s="363">
        <v>41.494</v>
      </c>
      <c r="S545" s="415">
        <v>2079.96</v>
      </c>
      <c r="T545" s="363">
        <v>41.494</v>
      </c>
      <c r="U545" s="415">
        <v>2079.96</v>
      </c>
      <c r="V545" s="365">
        <v>1.9949422104271235E-2</v>
      </c>
      <c r="W545" s="363">
        <v>109.8</v>
      </c>
      <c r="X545" s="366">
        <v>2.1904465470489818</v>
      </c>
      <c r="Y545" s="366">
        <v>1196.965326256274</v>
      </c>
      <c r="Z545" s="586">
        <v>131.42679282293886</v>
      </c>
      <c r="AA545" s="673">
        <f t="shared" si="9"/>
        <v>120.57503928709987</v>
      </c>
    </row>
    <row r="546" spans="1:27" ht="15.95" customHeight="1" x14ac:dyDescent="0.2">
      <c r="A546" s="708"/>
      <c r="B546" s="81" t="s">
        <v>146</v>
      </c>
      <c r="C546" s="70">
        <v>2.8</v>
      </c>
      <c r="D546" s="71">
        <v>9.4120000000000002E-3</v>
      </c>
      <c r="E546" s="72">
        <v>1.0334376000000001</v>
      </c>
      <c r="F546" s="73">
        <v>456</v>
      </c>
      <c r="G546" s="359" t="s">
        <v>45</v>
      </c>
      <c r="H546" s="360">
        <v>2</v>
      </c>
      <c r="I546" s="412" t="s">
        <v>207</v>
      </c>
      <c r="J546" s="413" t="s">
        <v>48</v>
      </c>
      <c r="K546" s="414">
        <v>48</v>
      </c>
      <c r="L546" s="414">
        <v>1979</v>
      </c>
      <c r="M546" s="363">
        <v>37.549999999999997</v>
      </c>
      <c r="N546" s="363">
        <v>2.9579949999999999</v>
      </c>
      <c r="O546" s="363">
        <v>0</v>
      </c>
      <c r="P546" s="363">
        <v>0.56100799999999995</v>
      </c>
      <c r="Q546" s="363">
        <v>0</v>
      </c>
      <c r="R546" s="363">
        <v>34.031002999999998</v>
      </c>
      <c r="S546" s="415">
        <v>2024.51</v>
      </c>
      <c r="T546" s="363">
        <v>34.031002999999998</v>
      </c>
      <c r="U546" s="415">
        <v>2024.51</v>
      </c>
      <c r="V546" s="365">
        <v>1.6809501064455102E-2</v>
      </c>
      <c r="W546" s="363">
        <v>109.8</v>
      </c>
      <c r="X546" s="366">
        <v>1.8456832168771702</v>
      </c>
      <c r="Y546" s="366">
        <v>1008.5700638673061</v>
      </c>
      <c r="Z546" s="586">
        <v>110.74099301263021</v>
      </c>
      <c r="AA546" s="673">
        <f t="shared" si="9"/>
        <v>101.59724129599101</v>
      </c>
    </row>
    <row r="547" spans="1:27" ht="15.95" customHeight="1" x14ac:dyDescent="0.2">
      <c r="A547" s="708"/>
      <c r="B547" s="81" t="s">
        <v>146</v>
      </c>
      <c r="C547" s="70">
        <v>2.8</v>
      </c>
      <c r="D547" s="71">
        <v>9.4120000000000002E-3</v>
      </c>
      <c r="E547" s="72">
        <v>1.0334376000000001</v>
      </c>
      <c r="F547" s="73">
        <v>456</v>
      </c>
      <c r="G547" s="368" t="s">
        <v>45</v>
      </c>
      <c r="H547" s="369">
        <v>3</v>
      </c>
      <c r="I547" s="417" t="s">
        <v>208</v>
      </c>
      <c r="J547" s="418" t="s">
        <v>48</v>
      </c>
      <c r="K547" s="419">
        <v>49</v>
      </c>
      <c r="L547" s="419">
        <v>1979</v>
      </c>
      <c r="M547" s="372">
        <v>42.85</v>
      </c>
      <c r="N547" s="372">
        <v>3.0651000000000002</v>
      </c>
      <c r="O547" s="372">
        <v>0</v>
      </c>
      <c r="P547" s="372">
        <v>0.14790200000000001</v>
      </c>
      <c r="Q547" s="372">
        <v>0</v>
      </c>
      <c r="R547" s="372">
        <v>39.636997999999998</v>
      </c>
      <c r="S547" s="420">
        <v>2161.08</v>
      </c>
      <c r="T547" s="372">
        <v>39.636997999999998</v>
      </c>
      <c r="U547" s="420">
        <v>2161.08</v>
      </c>
      <c r="V547" s="374">
        <v>1.8341291391341365E-2</v>
      </c>
      <c r="W547" s="372">
        <v>109.8</v>
      </c>
      <c r="X547" s="375">
        <v>2.0138737947692817</v>
      </c>
      <c r="Y547" s="375">
        <v>1100.4774834804819</v>
      </c>
      <c r="Z547" s="587">
        <v>120.8324276861569</v>
      </c>
      <c r="AA547" s="673">
        <f t="shared" si="9"/>
        <v>110.85543824418063</v>
      </c>
    </row>
    <row r="548" spans="1:27" ht="15.95" customHeight="1" x14ac:dyDescent="0.2">
      <c r="A548" s="708"/>
      <c r="B548" s="81" t="s">
        <v>146</v>
      </c>
      <c r="C548" s="70">
        <v>2.8</v>
      </c>
      <c r="D548" s="71">
        <v>9.4120000000000002E-3</v>
      </c>
      <c r="E548" s="72">
        <v>1.0334376000000001</v>
      </c>
      <c r="F548" s="73">
        <v>456</v>
      </c>
      <c r="G548" s="368" t="s">
        <v>45</v>
      </c>
      <c r="H548" s="369">
        <v>4</v>
      </c>
      <c r="I548" s="417" t="s">
        <v>209</v>
      </c>
      <c r="J548" s="418" t="s">
        <v>48</v>
      </c>
      <c r="K548" s="419">
        <v>8</v>
      </c>
      <c r="L548" s="419">
        <v>1970</v>
      </c>
      <c r="M548" s="372">
        <v>6.944</v>
      </c>
      <c r="N548" s="372">
        <v>0</v>
      </c>
      <c r="O548" s="372">
        <v>0</v>
      </c>
      <c r="P548" s="372">
        <v>0</v>
      </c>
      <c r="Q548" s="372">
        <v>0</v>
      </c>
      <c r="R548" s="372">
        <v>6.944</v>
      </c>
      <c r="S548" s="420">
        <v>405.3</v>
      </c>
      <c r="T548" s="372">
        <v>6.944</v>
      </c>
      <c r="U548" s="420">
        <v>405.3</v>
      </c>
      <c r="V548" s="374">
        <v>1.7132987910189981E-2</v>
      </c>
      <c r="W548" s="372">
        <v>109.8</v>
      </c>
      <c r="X548" s="375">
        <v>1.8812020725388598</v>
      </c>
      <c r="Y548" s="375">
        <v>1027.979274611399</v>
      </c>
      <c r="Z548" s="587">
        <v>112.87212435233161</v>
      </c>
      <c r="AA548" s="673">
        <f t="shared" si="9"/>
        <v>103.55240766268955</v>
      </c>
    </row>
    <row r="549" spans="1:27" ht="15.95" customHeight="1" x14ac:dyDescent="0.2">
      <c r="A549" s="708"/>
      <c r="B549" s="81" t="s">
        <v>146</v>
      </c>
      <c r="C549" s="70">
        <v>2.8</v>
      </c>
      <c r="D549" s="71">
        <v>9.4120000000000002E-3</v>
      </c>
      <c r="E549" s="72">
        <v>1.0334376000000001</v>
      </c>
      <c r="F549" s="73">
        <v>456</v>
      </c>
      <c r="G549" s="368" t="s">
        <v>45</v>
      </c>
      <c r="H549" s="369">
        <v>5</v>
      </c>
      <c r="I549" s="417" t="s">
        <v>757</v>
      </c>
      <c r="J549" s="418" t="s">
        <v>48</v>
      </c>
      <c r="K549" s="419">
        <v>108</v>
      </c>
      <c r="L549" s="419">
        <v>1977</v>
      </c>
      <c r="M549" s="372">
        <v>74.67</v>
      </c>
      <c r="N549" s="372">
        <v>4.5644999999999998</v>
      </c>
      <c r="O549" s="372">
        <v>13.873996999999999</v>
      </c>
      <c r="P549" s="372">
        <v>0.79050200000000004</v>
      </c>
      <c r="Q549" s="372">
        <v>5.5441000000000003</v>
      </c>
      <c r="R549" s="372">
        <v>49.896904999999997</v>
      </c>
      <c r="S549" s="420">
        <v>3422.48</v>
      </c>
      <c r="T549" s="372">
        <v>55.441004999999997</v>
      </c>
      <c r="U549" s="420">
        <v>3422.48</v>
      </c>
      <c r="V549" s="374">
        <v>1.6199073478880811E-2</v>
      </c>
      <c r="W549" s="372">
        <v>109.8</v>
      </c>
      <c r="X549" s="375">
        <v>1.7786582679811129</v>
      </c>
      <c r="Y549" s="375">
        <v>971.94440873284873</v>
      </c>
      <c r="Z549" s="587">
        <v>106.71949607886678</v>
      </c>
      <c r="AA549" s="673">
        <f t="shared" si="9"/>
        <v>97.907794567767681</v>
      </c>
    </row>
    <row r="550" spans="1:27" ht="15.95" customHeight="1" x14ac:dyDescent="0.2">
      <c r="A550" s="708"/>
      <c r="B550" s="81" t="s">
        <v>146</v>
      </c>
      <c r="C550" s="70">
        <v>2.8</v>
      </c>
      <c r="D550" s="71">
        <v>9.4120000000000002E-3</v>
      </c>
      <c r="E550" s="72">
        <v>1.0334376000000001</v>
      </c>
      <c r="F550" s="73">
        <v>456</v>
      </c>
      <c r="G550" s="368" t="s">
        <v>45</v>
      </c>
      <c r="H550" s="369">
        <v>6</v>
      </c>
      <c r="I550" s="417" t="s">
        <v>211</v>
      </c>
      <c r="J550" s="418" t="s">
        <v>48</v>
      </c>
      <c r="K550" s="419">
        <v>60</v>
      </c>
      <c r="L550" s="419">
        <v>1975</v>
      </c>
      <c r="M550" s="372">
        <v>37.652000000000001</v>
      </c>
      <c r="N550" s="372">
        <v>4.4880000000000004</v>
      </c>
      <c r="O550" s="372">
        <v>0</v>
      </c>
      <c r="P550" s="372">
        <v>-0.76499899999999998</v>
      </c>
      <c r="Q550" s="372">
        <v>0</v>
      </c>
      <c r="R550" s="372">
        <v>33.928998</v>
      </c>
      <c r="S550" s="420">
        <v>2174.69</v>
      </c>
      <c r="T550" s="372">
        <v>33.928998</v>
      </c>
      <c r="U550" s="420">
        <v>2174.69</v>
      </c>
      <c r="V550" s="374">
        <v>1.5601763009900261E-2</v>
      </c>
      <c r="W550" s="372">
        <v>109.8</v>
      </c>
      <c r="X550" s="375">
        <v>1.7130735784870486</v>
      </c>
      <c r="Y550" s="375">
        <v>936.10578059401564</v>
      </c>
      <c r="Z550" s="587">
        <v>102.78441470922292</v>
      </c>
      <c r="AA550" s="673">
        <f t="shared" si="9"/>
        <v>94.297628173598994</v>
      </c>
    </row>
    <row r="551" spans="1:27" ht="15.95" customHeight="1" x14ac:dyDescent="0.2">
      <c r="A551" s="708"/>
      <c r="B551" s="81" t="s">
        <v>146</v>
      </c>
      <c r="C551" s="70">
        <v>2.8</v>
      </c>
      <c r="D551" s="71">
        <v>9.4120000000000002E-3</v>
      </c>
      <c r="E551" s="72">
        <v>1.0334376000000001</v>
      </c>
      <c r="F551" s="73">
        <v>456</v>
      </c>
      <c r="G551" s="368" t="s">
        <v>45</v>
      </c>
      <c r="H551" s="369">
        <v>7</v>
      </c>
      <c r="I551" s="417" t="s">
        <v>327</v>
      </c>
      <c r="J551" s="418" t="s">
        <v>48</v>
      </c>
      <c r="K551" s="419">
        <v>60</v>
      </c>
      <c r="L551" s="419">
        <v>1974</v>
      </c>
      <c r="M551" s="372">
        <v>40.14</v>
      </c>
      <c r="N551" s="372">
        <v>3.9525000000000001</v>
      </c>
      <c r="O551" s="372">
        <v>0</v>
      </c>
      <c r="P551" s="372">
        <v>-0.53549999999999998</v>
      </c>
      <c r="Q551" s="372">
        <v>0</v>
      </c>
      <c r="R551" s="372">
        <v>36.723000999999996</v>
      </c>
      <c r="S551" s="420">
        <v>2131.7600000000002</v>
      </c>
      <c r="T551" s="372">
        <v>36.723000999999996</v>
      </c>
      <c r="U551" s="420">
        <v>2131.7600000000002</v>
      </c>
      <c r="V551" s="374">
        <v>1.7226611344616651E-2</v>
      </c>
      <c r="W551" s="372">
        <v>109.8</v>
      </c>
      <c r="X551" s="375">
        <v>1.8914819256389082</v>
      </c>
      <c r="Y551" s="375">
        <v>1033.5966806769989</v>
      </c>
      <c r="Z551" s="587">
        <v>113.48891553833448</v>
      </c>
      <c r="AA551" s="673">
        <f t="shared" si="9"/>
        <v>104.11827113608668</v>
      </c>
    </row>
    <row r="552" spans="1:27" ht="15.95" customHeight="1" x14ac:dyDescent="0.2">
      <c r="A552" s="708"/>
      <c r="B552" s="81" t="s">
        <v>146</v>
      </c>
      <c r="C552" s="70">
        <v>2.8</v>
      </c>
      <c r="D552" s="71">
        <v>9.4120000000000002E-3</v>
      </c>
      <c r="E552" s="72">
        <v>1.0334376000000001</v>
      </c>
      <c r="F552" s="73">
        <v>456</v>
      </c>
      <c r="G552" s="385" t="s">
        <v>46</v>
      </c>
      <c r="H552" s="386">
        <v>1</v>
      </c>
      <c r="I552" s="421" t="s">
        <v>149</v>
      </c>
      <c r="J552" s="422" t="s">
        <v>48</v>
      </c>
      <c r="K552" s="423">
        <v>24</v>
      </c>
      <c r="L552" s="423">
        <v>1960</v>
      </c>
      <c r="M552" s="389">
        <v>22.321000000000002</v>
      </c>
      <c r="N552" s="389">
        <v>0</v>
      </c>
      <c r="O552" s="389">
        <v>0</v>
      </c>
      <c r="P552" s="389">
        <v>0</v>
      </c>
      <c r="Q552" s="389">
        <v>0</v>
      </c>
      <c r="R552" s="389">
        <v>22.321000000000002</v>
      </c>
      <c r="S552" s="424">
        <v>914.41</v>
      </c>
      <c r="T552" s="389">
        <v>22.321000000000002</v>
      </c>
      <c r="U552" s="424">
        <v>914.41</v>
      </c>
      <c r="V552" s="391">
        <v>2.4410275478177187E-2</v>
      </c>
      <c r="W552" s="389">
        <v>109.8</v>
      </c>
      <c r="X552" s="392">
        <v>2.6802482475038549</v>
      </c>
      <c r="Y552" s="392">
        <v>1464.6165286906312</v>
      </c>
      <c r="Z552" s="591">
        <v>160.8148948502313</v>
      </c>
      <c r="AA552" s="673">
        <f t="shared" si="9"/>
        <v>147.53660078002869</v>
      </c>
    </row>
    <row r="553" spans="1:27" ht="15.95" customHeight="1" x14ac:dyDescent="0.2">
      <c r="A553" s="708"/>
      <c r="B553" s="81" t="s">
        <v>146</v>
      </c>
      <c r="C553" s="70">
        <v>2.8</v>
      </c>
      <c r="D553" s="71">
        <v>9.4120000000000002E-3</v>
      </c>
      <c r="E553" s="72">
        <v>1.0334376000000001</v>
      </c>
      <c r="F553" s="73">
        <v>456</v>
      </c>
      <c r="G553" s="385" t="s">
        <v>46</v>
      </c>
      <c r="H553" s="386">
        <v>2</v>
      </c>
      <c r="I553" s="421" t="s">
        <v>212</v>
      </c>
      <c r="J553" s="422" t="s">
        <v>48</v>
      </c>
      <c r="K553" s="423">
        <v>24</v>
      </c>
      <c r="L553" s="423">
        <v>1961</v>
      </c>
      <c r="M553" s="389">
        <v>22.58</v>
      </c>
      <c r="N553" s="389">
        <v>0</v>
      </c>
      <c r="O553" s="389">
        <v>0</v>
      </c>
      <c r="P553" s="389">
        <v>0</v>
      </c>
      <c r="Q553" s="389">
        <v>0</v>
      </c>
      <c r="R553" s="389">
        <v>22.58</v>
      </c>
      <c r="S553" s="424">
        <v>899.28</v>
      </c>
      <c r="T553" s="389">
        <v>22.58</v>
      </c>
      <c r="U553" s="424">
        <v>899.28</v>
      </c>
      <c r="V553" s="391">
        <v>2.5108976069744684E-2</v>
      </c>
      <c r="W553" s="389">
        <v>109.8</v>
      </c>
      <c r="X553" s="392">
        <v>2.756965572457966</v>
      </c>
      <c r="Y553" s="392">
        <v>1506.538564184681</v>
      </c>
      <c r="Z553" s="591">
        <v>165.41793434747797</v>
      </c>
      <c r="AA553" s="673">
        <f t="shared" si="9"/>
        <v>151.75957279585134</v>
      </c>
    </row>
    <row r="554" spans="1:27" ht="15.95" customHeight="1" x14ac:dyDescent="0.2">
      <c r="A554" s="708"/>
      <c r="B554" s="81" t="s">
        <v>146</v>
      </c>
      <c r="C554" s="70">
        <v>2.8</v>
      </c>
      <c r="D554" s="71">
        <v>9.4120000000000002E-3</v>
      </c>
      <c r="E554" s="72">
        <v>1.0334376000000001</v>
      </c>
      <c r="F554" s="73">
        <v>456</v>
      </c>
      <c r="G554" s="385" t="s">
        <v>46</v>
      </c>
      <c r="H554" s="386">
        <v>3</v>
      </c>
      <c r="I554" s="421" t="s">
        <v>148</v>
      </c>
      <c r="J554" s="422" t="s">
        <v>48</v>
      </c>
      <c r="K554" s="423">
        <v>8</v>
      </c>
      <c r="L554" s="423">
        <v>1976</v>
      </c>
      <c r="M554" s="389">
        <v>9.7210000000000001</v>
      </c>
      <c r="N554" s="389">
        <v>0</v>
      </c>
      <c r="O554" s="389">
        <v>0</v>
      </c>
      <c r="P554" s="389">
        <v>0</v>
      </c>
      <c r="Q554" s="389">
        <v>0</v>
      </c>
      <c r="R554" s="389">
        <v>9.7210000000000001</v>
      </c>
      <c r="S554" s="424">
        <v>404.23</v>
      </c>
      <c r="T554" s="389">
        <v>9.7210000000000001</v>
      </c>
      <c r="U554" s="424">
        <v>404.23</v>
      </c>
      <c r="V554" s="391">
        <v>2.4048190386661058E-2</v>
      </c>
      <c r="W554" s="389">
        <v>109.8</v>
      </c>
      <c r="X554" s="392">
        <v>2.6404913044553839</v>
      </c>
      <c r="Y554" s="392">
        <v>1442.8914231996634</v>
      </c>
      <c r="Z554" s="591">
        <v>158.42947826732305</v>
      </c>
      <c r="AA554" s="673">
        <f t="shared" si="9"/>
        <v>145.34814519937893</v>
      </c>
    </row>
    <row r="555" spans="1:27" ht="15.95" customHeight="1" x14ac:dyDescent="0.2">
      <c r="A555" s="708"/>
      <c r="B555" s="81" t="s">
        <v>146</v>
      </c>
      <c r="C555" s="70">
        <v>2.8</v>
      </c>
      <c r="D555" s="71">
        <v>9.4120000000000002E-3</v>
      </c>
      <c r="E555" s="72">
        <v>1.0334376000000001</v>
      </c>
      <c r="F555" s="73">
        <v>456</v>
      </c>
      <c r="G555" s="385" t="s">
        <v>46</v>
      </c>
      <c r="H555" s="386">
        <v>5</v>
      </c>
      <c r="I555" s="421" t="s">
        <v>206</v>
      </c>
      <c r="J555" s="422" t="s">
        <v>48</v>
      </c>
      <c r="K555" s="423">
        <v>8</v>
      </c>
      <c r="L555" s="423">
        <v>1928</v>
      </c>
      <c r="M555" s="389">
        <v>8.65</v>
      </c>
      <c r="N555" s="389">
        <v>0.10199999999999999</v>
      </c>
      <c r="O555" s="389">
        <v>0</v>
      </c>
      <c r="P555" s="389">
        <v>5.0999999999999997E-2</v>
      </c>
      <c r="Q555" s="389">
        <v>0</v>
      </c>
      <c r="R555" s="389">
        <v>8.4970009999999991</v>
      </c>
      <c r="S555" s="424">
        <v>443.05</v>
      </c>
      <c r="T555" s="389">
        <v>8.4970009999999991</v>
      </c>
      <c r="U555" s="424">
        <v>443.05</v>
      </c>
      <c r="V555" s="391">
        <v>1.9178424557047734E-2</v>
      </c>
      <c r="W555" s="389">
        <v>109.8</v>
      </c>
      <c r="X555" s="392">
        <v>2.1057910163638409</v>
      </c>
      <c r="Y555" s="392">
        <v>1150.7054734228641</v>
      </c>
      <c r="Z555" s="591">
        <v>126.34746098183048</v>
      </c>
      <c r="AA555" s="673">
        <f t="shared" si="9"/>
        <v>115.91510181819309</v>
      </c>
    </row>
    <row r="556" spans="1:27" ht="15.95" customHeight="1" x14ac:dyDescent="0.2">
      <c r="A556" s="708"/>
      <c r="B556" s="81" t="s">
        <v>146</v>
      </c>
      <c r="C556" s="70">
        <v>2.8</v>
      </c>
      <c r="D556" s="71">
        <v>9.4120000000000002E-3</v>
      </c>
      <c r="E556" s="72">
        <v>1.0334376000000001</v>
      </c>
      <c r="F556" s="73">
        <v>456</v>
      </c>
      <c r="G556" s="385" t="s">
        <v>46</v>
      </c>
      <c r="H556" s="386">
        <v>6</v>
      </c>
      <c r="I556" s="421" t="s">
        <v>213</v>
      </c>
      <c r="J556" s="422" t="s">
        <v>48</v>
      </c>
      <c r="K556" s="423">
        <v>24</v>
      </c>
      <c r="L556" s="423">
        <v>1961</v>
      </c>
      <c r="M556" s="389">
        <v>18.805</v>
      </c>
      <c r="N556" s="389">
        <v>0</v>
      </c>
      <c r="O556" s="389">
        <v>0</v>
      </c>
      <c r="P556" s="389">
        <v>0</v>
      </c>
      <c r="Q556" s="389">
        <v>3.3849019999999999</v>
      </c>
      <c r="R556" s="389">
        <v>15.420102</v>
      </c>
      <c r="S556" s="424">
        <v>921.01</v>
      </c>
      <c r="T556" s="389">
        <v>18.805004</v>
      </c>
      <c r="U556" s="424">
        <v>921.01</v>
      </c>
      <c r="V556" s="391">
        <v>2.0417806538474068E-2</v>
      </c>
      <c r="W556" s="389">
        <v>109.8</v>
      </c>
      <c r="X556" s="392">
        <v>2.2418751579244525</v>
      </c>
      <c r="Y556" s="392">
        <v>1225.0683923084439</v>
      </c>
      <c r="Z556" s="591">
        <v>134.51250947546714</v>
      </c>
      <c r="AA556" s="673">
        <f t="shared" ref="AA556:AA567" si="10">Z556/1.09</f>
        <v>123.4059719958414</v>
      </c>
    </row>
    <row r="557" spans="1:27" ht="15.95" customHeight="1" thickBot="1" x14ac:dyDescent="0.25">
      <c r="A557" s="708"/>
      <c r="B557" s="114" t="s">
        <v>146</v>
      </c>
      <c r="C557" s="610">
        <v>2.8</v>
      </c>
      <c r="D557" s="611">
        <v>9.4120000000000002E-3</v>
      </c>
      <c r="E557" s="612">
        <v>1.0334376000000001</v>
      </c>
      <c r="F557" s="613">
        <v>456</v>
      </c>
      <c r="G557" s="473" t="s">
        <v>46</v>
      </c>
      <c r="H557" s="474">
        <v>7</v>
      </c>
      <c r="I557" s="614" t="s">
        <v>150</v>
      </c>
      <c r="J557" s="615" t="s">
        <v>48</v>
      </c>
      <c r="K557" s="616">
        <v>10</v>
      </c>
      <c r="L557" s="616">
        <v>1938</v>
      </c>
      <c r="M557" s="476">
        <v>9.2200000000000006</v>
      </c>
      <c r="N557" s="476">
        <v>0</v>
      </c>
      <c r="O557" s="476">
        <v>0</v>
      </c>
      <c r="P557" s="476">
        <v>0</v>
      </c>
      <c r="Q557" s="476">
        <v>0.92200099999999996</v>
      </c>
      <c r="R557" s="476">
        <v>8.2979990000000008</v>
      </c>
      <c r="S557" s="617">
        <v>377.17</v>
      </c>
      <c r="T557" s="476">
        <v>9.2200000000000006</v>
      </c>
      <c r="U557" s="617">
        <v>377.17</v>
      </c>
      <c r="V557" s="477">
        <v>2.4445210382586104E-2</v>
      </c>
      <c r="W557" s="476">
        <v>109.8</v>
      </c>
      <c r="X557" s="478">
        <v>2.6840841000079543</v>
      </c>
      <c r="Y557" s="478">
        <v>1466.7126229551661</v>
      </c>
      <c r="Z557" s="593">
        <v>161.04504600047724</v>
      </c>
      <c r="AA557" s="673">
        <f t="shared" si="10"/>
        <v>147.74774862429103</v>
      </c>
    </row>
    <row r="558" spans="1:27" s="25" customFormat="1" ht="15.95" customHeight="1" x14ac:dyDescent="0.25">
      <c r="A558" s="711" t="s">
        <v>273</v>
      </c>
      <c r="B558" s="432" t="s">
        <v>179</v>
      </c>
      <c r="C558" s="149">
        <v>2.9</v>
      </c>
      <c r="D558" s="150">
        <v>8.3909999999999992E-3</v>
      </c>
      <c r="E558" s="151">
        <v>1.240223364</v>
      </c>
      <c r="F558" s="152">
        <v>453</v>
      </c>
      <c r="G558" s="433" t="s">
        <v>38</v>
      </c>
      <c r="H558" s="434">
        <v>1</v>
      </c>
      <c r="I558" s="435" t="s">
        <v>758</v>
      </c>
      <c r="J558" s="436" t="s">
        <v>280</v>
      </c>
      <c r="K558" s="437">
        <v>30</v>
      </c>
      <c r="L558" s="437">
        <v>1981</v>
      </c>
      <c r="M558" s="438">
        <v>13.54</v>
      </c>
      <c r="N558" s="438">
        <v>2.2589999999999999</v>
      </c>
      <c r="O558" s="438">
        <v>4.18</v>
      </c>
      <c r="P558" s="438">
        <v>-1.4999999999999999E-2</v>
      </c>
      <c r="Q558" s="438">
        <v>1.5329999999999999</v>
      </c>
      <c r="R558" s="438">
        <v>5.5830000000000002</v>
      </c>
      <c r="S558" s="439">
        <v>1580.76</v>
      </c>
      <c r="T558" s="438">
        <v>7.1159999999999997</v>
      </c>
      <c r="U558" s="439">
        <v>1580.76</v>
      </c>
      <c r="V558" s="440">
        <v>4.5016321263189859E-3</v>
      </c>
      <c r="W558" s="438">
        <v>147.804</v>
      </c>
      <c r="X558" s="441">
        <v>0.66535923479845138</v>
      </c>
      <c r="Y558" s="441">
        <v>270.09792757913914</v>
      </c>
      <c r="Z558" s="600">
        <v>39.921554087907083</v>
      </c>
      <c r="AA558" s="673">
        <f t="shared" si="10"/>
        <v>36.625278979731263</v>
      </c>
    </row>
    <row r="559" spans="1:27" s="25" customFormat="1" ht="15.95" customHeight="1" x14ac:dyDescent="0.25">
      <c r="A559" s="712"/>
      <c r="B559" s="442" t="s">
        <v>179</v>
      </c>
      <c r="C559" s="319">
        <v>2.9</v>
      </c>
      <c r="D559" s="191">
        <v>8.3909999999999992E-3</v>
      </c>
      <c r="E559" s="166">
        <v>1.240223364</v>
      </c>
      <c r="F559" s="320">
        <v>453</v>
      </c>
      <c r="G559" s="443" t="s">
        <v>38</v>
      </c>
      <c r="H559" s="444">
        <v>2</v>
      </c>
      <c r="I559" s="445" t="s">
        <v>355</v>
      </c>
      <c r="J559" s="446" t="s">
        <v>280</v>
      </c>
      <c r="K559" s="447">
        <v>42</v>
      </c>
      <c r="L559" s="447">
        <v>1984</v>
      </c>
      <c r="M559" s="448">
        <v>19.03</v>
      </c>
      <c r="N559" s="448">
        <v>1.8939999999999999</v>
      </c>
      <c r="O559" s="448">
        <v>5.6230000000000002</v>
      </c>
      <c r="P559" s="448">
        <v>0.91100000000000003</v>
      </c>
      <c r="Q559" s="448">
        <v>3.0640000000000001</v>
      </c>
      <c r="R559" s="448">
        <v>7.5380000000000003</v>
      </c>
      <c r="S559" s="449">
        <v>2271.39</v>
      </c>
      <c r="T559" s="448">
        <v>10.602</v>
      </c>
      <c r="U559" s="449">
        <v>2271.39</v>
      </c>
      <c r="V559" s="450">
        <v>4.6676264313922312E-3</v>
      </c>
      <c r="W559" s="448">
        <v>147.80000000000001</v>
      </c>
      <c r="X559" s="451">
        <v>0.68987518655977187</v>
      </c>
      <c r="Y559" s="451">
        <v>280.05758588353387</v>
      </c>
      <c r="Z559" s="601">
        <v>41.392511193586309</v>
      </c>
      <c r="AA559" s="673">
        <f t="shared" si="10"/>
        <v>37.974780911547072</v>
      </c>
    </row>
    <row r="560" spans="1:27" s="25" customFormat="1" ht="15.95" customHeight="1" x14ac:dyDescent="0.25">
      <c r="A560" s="712"/>
      <c r="B560" s="442" t="s">
        <v>179</v>
      </c>
      <c r="C560" s="319">
        <v>2.9</v>
      </c>
      <c r="D560" s="191">
        <v>8.3909999999999992E-3</v>
      </c>
      <c r="E560" s="166">
        <v>1.240223364</v>
      </c>
      <c r="F560" s="320">
        <v>453</v>
      </c>
      <c r="G560" s="443" t="s">
        <v>38</v>
      </c>
      <c r="H560" s="444">
        <v>3</v>
      </c>
      <c r="I560" s="445" t="s">
        <v>759</v>
      </c>
      <c r="J560" s="446" t="s">
        <v>280</v>
      </c>
      <c r="K560" s="447">
        <v>12</v>
      </c>
      <c r="L560" s="447">
        <v>1986</v>
      </c>
      <c r="M560" s="448">
        <v>5.8410000000000002</v>
      </c>
      <c r="N560" s="448">
        <v>0.26300000000000001</v>
      </c>
      <c r="O560" s="448">
        <v>1.5780000000000001</v>
      </c>
      <c r="P560" s="448">
        <v>0.19600000000000001</v>
      </c>
      <c r="Q560" s="448">
        <v>1.6970000000000001</v>
      </c>
      <c r="R560" s="448">
        <v>2.1070000000000002</v>
      </c>
      <c r="S560" s="449">
        <v>701.96</v>
      </c>
      <c r="T560" s="448">
        <v>3.8039999999999998</v>
      </c>
      <c r="U560" s="449">
        <v>701.96</v>
      </c>
      <c r="V560" s="450">
        <v>5.4191122001253627E-3</v>
      </c>
      <c r="W560" s="448">
        <v>147.80000000000001</v>
      </c>
      <c r="X560" s="451">
        <v>0.80094478317852869</v>
      </c>
      <c r="Y560" s="451">
        <v>325.14673200752173</v>
      </c>
      <c r="Z560" s="601">
        <v>48.056686990711711</v>
      </c>
      <c r="AA560" s="673">
        <f t="shared" si="10"/>
        <v>44.088703661203404</v>
      </c>
    </row>
    <row r="561" spans="1:27" s="25" customFormat="1" ht="15.95" customHeight="1" x14ac:dyDescent="0.25">
      <c r="A561" s="712"/>
      <c r="B561" s="442" t="s">
        <v>179</v>
      </c>
      <c r="C561" s="319">
        <v>2.9</v>
      </c>
      <c r="D561" s="191">
        <v>8.3909999999999992E-3</v>
      </c>
      <c r="E561" s="166">
        <v>1.240223364</v>
      </c>
      <c r="F561" s="320">
        <v>453</v>
      </c>
      <c r="G561" s="443" t="s">
        <v>38</v>
      </c>
      <c r="H561" s="444">
        <v>4</v>
      </c>
      <c r="I561" s="445" t="s">
        <v>760</v>
      </c>
      <c r="J561" s="446" t="s">
        <v>280</v>
      </c>
      <c r="K561" s="447">
        <v>21</v>
      </c>
      <c r="L561" s="447">
        <v>1973</v>
      </c>
      <c r="M561" s="448">
        <v>9.84</v>
      </c>
      <c r="N561" s="448">
        <v>0.36799999999999999</v>
      </c>
      <c r="O561" s="448">
        <v>2.6829999999999998</v>
      </c>
      <c r="P561" s="448">
        <v>1.978</v>
      </c>
      <c r="Q561" s="448">
        <v>-0.60899999999999999</v>
      </c>
      <c r="R561" s="448">
        <v>4.5069999999999997</v>
      </c>
      <c r="S561" s="449">
        <v>861.17</v>
      </c>
      <c r="T561" s="448">
        <v>4.8099999999999996</v>
      </c>
      <c r="U561" s="449">
        <v>861.17</v>
      </c>
      <c r="V561" s="450">
        <v>5.5854244806484198E-3</v>
      </c>
      <c r="W561" s="448">
        <v>147.80000000000001</v>
      </c>
      <c r="X561" s="451">
        <v>0.82552573823983655</v>
      </c>
      <c r="Y561" s="451">
        <v>335.12546883890519</v>
      </c>
      <c r="Z561" s="601">
        <v>49.531544294390194</v>
      </c>
      <c r="AA561" s="673">
        <f t="shared" si="10"/>
        <v>45.441783756321279</v>
      </c>
    </row>
    <row r="562" spans="1:27" s="25" customFormat="1" ht="15.95" customHeight="1" x14ac:dyDescent="0.25">
      <c r="A562" s="712"/>
      <c r="B562" s="442" t="s">
        <v>179</v>
      </c>
      <c r="C562" s="319">
        <v>2.9</v>
      </c>
      <c r="D562" s="191">
        <v>8.3909999999999992E-3</v>
      </c>
      <c r="E562" s="166">
        <v>1.240223364</v>
      </c>
      <c r="F562" s="320">
        <v>453</v>
      </c>
      <c r="G562" s="523" t="s">
        <v>43</v>
      </c>
      <c r="H562" s="524">
        <v>1</v>
      </c>
      <c r="I562" s="525" t="s">
        <v>761</v>
      </c>
      <c r="J562" s="526" t="s">
        <v>280</v>
      </c>
      <c r="K562" s="527">
        <v>6</v>
      </c>
      <c r="L562" s="527">
        <v>1970</v>
      </c>
      <c r="M562" s="528">
        <v>4.0819999999999999</v>
      </c>
      <c r="N562" s="528"/>
      <c r="O562" s="528"/>
      <c r="P562" s="528"/>
      <c r="Q562" s="528">
        <v>0.26700000000000002</v>
      </c>
      <c r="R562" s="528">
        <v>3.8149999999999999</v>
      </c>
      <c r="S562" s="529">
        <v>269.18</v>
      </c>
      <c r="T562" s="528">
        <v>4.0819999999999999</v>
      </c>
      <c r="U562" s="529">
        <v>269.18</v>
      </c>
      <c r="V562" s="530">
        <v>1.5164573891076602E-2</v>
      </c>
      <c r="W562" s="528">
        <v>147.80000000000001</v>
      </c>
      <c r="X562" s="531">
        <v>2.2413240211011218</v>
      </c>
      <c r="Y562" s="531">
        <v>909.87443346459611</v>
      </c>
      <c r="Z562" s="602">
        <v>134.47944126606734</v>
      </c>
      <c r="AA562" s="673">
        <f t="shared" si="10"/>
        <v>123.37563418905259</v>
      </c>
    </row>
    <row r="563" spans="1:27" s="25" customFormat="1" ht="15.95" customHeight="1" x14ac:dyDescent="0.25">
      <c r="A563" s="712"/>
      <c r="B563" s="442" t="s">
        <v>179</v>
      </c>
      <c r="C563" s="319">
        <v>2.9</v>
      </c>
      <c r="D563" s="191">
        <v>8.3909999999999992E-3</v>
      </c>
      <c r="E563" s="166">
        <v>1.240223364</v>
      </c>
      <c r="F563" s="320">
        <v>453</v>
      </c>
      <c r="G563" s="523" t="s">
        <v>43</v>
      </c>
      <c r="H563" s="524">
        <v>2</v>
      </c>
      <c r="I563" s="525" t="s">
        <v>762</v>
      </c>
      <c r="J563" s="526" t="s">
        <v>48</v>
      </c>
      <c r="K563" s="527">
        <v>21</v>
      </c>
      <c r="L563" s="527">
        <v>1982</v>
      </c>
      <c r="M563" s="528">
        <v>20.753</v>
      </c>
      <c r="N563" s="528">
        <v>5.0000000000000001E-3</v>
      </c>
      <c r="O563" s="528">
        <v>3.077</v>
      </c>
      <c r="P563" s="528">
        <v>9.7000000000000003E-2</v>
      </c>
      <c r="Q563" s="528">
        <v>0</v>
      </c>
      <c r="R563" s="528">
        <v>0</v>
      </c>
      <c r="S563" s="529">
        <v>1077.79</v>
      </c>
      <c r="T563" s="528">
        <v>17.574000000000002</v>
      </c>
      <c r="U563" s="529">
        <v>1077.79</v>
      </c>
      <c r="V563" s="530">
        <v>1.6305588287143138E-2</v>
      </c>
      <c r="W563" s="528">
        <v>147.80000000000001</v>
      </c>
      <c r="X563" s="531">
        <v>2.4099659488397562</v>
      </c>
      <c r="Y563" s="531">
        <v>978.33529722858839</v>
      </c>
      <c r="Z563" s="602">
        <v>144.59795693038538</v>
      </c>
      <c r="AA563" s="673">
        <f t="shared" si="10"/>
        <v>132.65867608292237</v>
      </c>
    </row>
    <row r="564" spans="1:27" s="25" customFormat="1" ht="15.95" customHeight="1" x14ac:dyDescent="0.25">
      <c r="A564" s="712"/>
      <c r="B564" s="442" t="s">
        <v>179</v>
      </c>
      <c r="C564" s="319">
        <v>2.9</v>
      </c>
      <c r="D564" s="191">
        <v>8.3909999999999992E-3</v>
      </c>
      <c r="E564" s="166">
        <v>1.240223364</v>
      </c>
      <c r="F564" s="320">
        <v>453</v>
      </c>
      <c r="G564" s="523" t="s">
        <v>43</v>
      </c>
      <c r="H564" s="524">
        <v>3</v>
      </c>
      <c r="I564" s="525" t="s">
        <v>763</v>
      </c>
      <c r="J564" s="526" t="s">
        <v>48</v>
      </c>
      <c r="K564" s="527">
        <v>12</v>
      </c>
      <c r="L564" s="527">
        <v>1986</v>
      </c>
      <c r="M564" s="528">
        <v>15.122</v>
      </c>
      <c r="N564" s="528">
        <v>0.105</v>
      </c>
      <c r="O564" s="528">
        <v>1.8939999999999999</v>
      </c>
      <c r="P564" s="528">
        <v>-0.105</v>
      </c>
      <c r="Q564" s="528"/>
      <c r="R564" s="528"/>
      <c r="S564" s="529">
        <v>696.01</v>
      </c>
      <c r="T564" s="528">
        <v>13.228</v>
      </c>
      <c r="U564" s="529">
        <v>696.01</v>
      </c>
      <c r="V564" s="530">
        <v>1.9005474059280759E-2</v>
      </c>
      <c r="W564" s="528">
        <v>147.80000000000001</v>
      </c>
      <c r="X564" s="531">
        <v>2.8090090659616962</v>
      </c>
      <c r="Y564" s="531">
        <v>1140.3284435568455</v>
      </c>
      <c r="Z564" s="602">
        <v>168.54054395770177</v>
      </c>
      <c r="AA564" s="673">
        <f t="shared" si="10"/>
        <v>154.62435225477225</v>
      </c>
    </row>
    <row r="565" spans="1:27" s="25" customFormat="1" ht="15.95" customHeight="1" x14ac:dyDescent="0.25">
      <c r="A565" s="712"/>
      <c r="B565" s="442" t="s">
        <v>179</v>
      </c>
      <c r="C565" s="319">
        <v>2.9</v>
      </c>
      <c r="D565" s="191">
        <v>8.3909999999999992E-3</v>
      </c>
      <c r="E565" s="166">
        <v>1.240223364</v>
      </c>
      <c r="F565" s="320">
        <v>453</v>
      </c>
      <c r="G565" s="452" t="s">
        <v>45</v>
      </c>
      <c r="H565" s="453">
        <v>1</v>
      </c>
      <c r="I565" s="454" t="s">
        <v>764</v>
      </c>
      <c r="J565" s="455" t="s">
        <v>48</v>
      </c>
      <c r="K565" s="456">
        <v>23</v>
      </c>
      <c r="L565" s="456">
        <v>1998</v>
      </c>
      <c r="M565" s="457">
        <v>19.616</v>
      </c>
      <c r="N565" s="457"/>
      <c r="O565" s="457"/>
      <c r="P565" s="457"/>
      <c r="Q565" s="457"/>
      <c r="R565" s="457"/>
      <c r="S565" s="458"/>
      <c r="T565" s="457">
        <v>19.616</v>
      </c>
      <c r="U565" s="458">
        <v>926.77</v>
      </c>
      <c r="V565" s="459">
        <v>2.1165985087993784E-2</v>
      </c>
      <c r="W565" s="457">
        <v>147.80000000000001</v>
      </c>
      <c r="X565" s="460">
        <v>3.1283325960054817</v>
      </c>
      <c r="Y565" s="460">
        <v>1269.959105279627</v>
      </c>
      <c r="Z565" s="603">
        <v>187.69995576032889</v>
      </c>
      <c r="AA565" s="673">
        <f t="shared" si="10"/>
        <v>172.20179427553109</v>
      </c>
    </row>
    <row r="566" spans="1:27" s="25" customFormat="1" ht="15.95" customHeight="1" x14ac:dyDescent="0.25">
      <c r="A566" s="712"/>
      <c r="B566" s="442" t="s">
        <v>179</v>
      </c>
      <c r="C566" s="319">
        <v>2.9</v>
      </c>
      <c r="D566" s="191">
        <v>8.3909999999999992E-3</v>
      </c>
      <c r="E566" s="166">
        <v>1.240223364</v>
      </c>
      <c r="F566" s="320">
        <v>453</v>
      </c>
      <c r="G566" s="452" t="s">
        <v>45</v>
      </c>
      <c r="H566" s="453">
        <v>2</v>
      </c>
      <c r="I566" s="454" t="s">
        <v>765</v>
      </c>
      <c r="J566" s="455" t="s">
        <v>48</v>
      </c>
      <c r="K566" s="456">
        <v>6</v>
      </c>
      <c r="L566" s="456">
        <v>1992</v>
      </c>
      <c r="M566" s="457">
        <v>8.2149999999999999</v>
      </c>
      <c r="N566" s="457"/>
      <c r="O566" s="457"/>
      <c r="P566" s="457"/>
      <c r="Q566" s="457"/>
      <c r="R566" s="457"/>
      <c r="S566" s="458"/>
      <c r="T566" s="457">
        <v>8.2149999999999999</v>
      </c>
      <c r="U566" s="458">
        <v>354.04</v>
      </c>
      <c r="V566" s="459">
        <v>2.3203592814371257E-2</v>
      </c>
      <c r="W566" s="457">
        <v>147.80000000000001</v>
      </c>
      <c r="X566" s="460">
        <v>3.4294910179640721</v>
      </c>
      <c r="Y566" s="460">
        <v>1392.2155688622754</v>
      </c>
      <c r="Z566" s="603">
        <v>205.76946107784431</v>
      </c>
      <c r="AA566" s="673">
        <f t="shared" si="10"/>
        <v>188.7793220897654</v>
      </c>
    </row>
    <row r="567" spans="1:27" s="25" customFormat="1" ht="15.95" customHeight="1" thickBot="1" x14ac:dyDescent="0.3">
      <c r="A567" s="713"/>
      <c r="B567" s="461" t="s">
        <v>179</v>
      </c>
      <c r="C567" s="462">
        <v>2.9</v>
      </c>
      <c r="D567" s="463">
        <v>8.3909999999999992E-3</v>
      </c>
      <c r="E567" s="223">
        <v>1.240223364</v>
      </c>
      <c r="F567" s="464">
        <v>453</v>
      </c>
      <c r="G567" s="618" t="s">
        <v>45</v>
      </c>
      <c r="H567" s="619">
        <v>3</v>
      </c>
      <c r="I567" s="620" t="s">
        <v>766</v>
      </c>
      <c r="J567" s="621" t="s">
        <v>48</v>
      </c>
      <c r="K567" s="622">
        <v>20</v>
      </c>
      <c r="L567" s="622">
        <v>1992</v>
      </c>
      <c r="M567" s="623">
        <v>33.119999999999997</v>
      </c>
      <c r="N567" s="623">
        <v>0.73599999999999999</v>
      </c>
      <c r="O567" s="623">
        <v>3.1560000000000001</v>
      </c>
      <c r="P567" s="623">
        <v>-7.2999999999999995E-2</v>
      </c>
      <c r="Q567" s="623"/>
      <c r="R567" s="623"/>
      <c r="S567" s="624">
        <v>1054.7</v>
      </c>
      <c r="T567" s="623">
        <v>29.300999999999998</v>
      </c>
      <c r="U567" s="624">
        <v>1054.7</v>
      </c>
      <c r="V567" s="625">
        <v>2.7781359628330327E-2</v>
      </c>
      <c r="W567" s="623">
        <v>147.80000000000001</v>
      </c>
      <c r="X567" s="626">
        <v>4.1060849530672225</v>
      </c>
      <c r="Y567" s="626">
        <v>1666.8815776998197</v>
      </c>
      <c r="Z567" s="670">
        <v>246.36509718403337</v>
      </c>
      <c r="AA567" s="673">
        <f t="shared" si="10"/>
        <v>226.02302493948014</v>
      </c>
    </row>
    <row r="568" spans="1:27" ht="15.95" customHeight="1" x14ac:dyDescent="0.25">
      <c r="A568" s="714" t="s">
        <v>181</v>
      </c>
      <c r="B568" s="465" t="s">
        <v>184</v>
      </c>
      <c r="C568" s="466">
        <v>2.9</v>
      </c>
      <c r="D568" s="316">
        <v>1.197E-2</v>
      </c>
      <c r="E568" s="317">
        <v>1.7131464000000001</v>
      </c>
      <c r="F568" s="467">
        <v>453</v>
      </c>
      <c r="G568" s="308" t="s">
        <v>38</v>
      </c>
      <c r="H568" s="309">
        <v>1</v>
      </c>
      <c r="I568" s="310" t="s">
        <v>767</v>
      </c>
      <c r="J568" s="310" t="s">
        <v>137</v>
      </c>
      <c r="K568" s="309">
        <v>10</v>
      </c>
      <c r="L568" s="309">
        <v>1968</v>
      </c>
      <c r="M568" s="311">
        <v>5.9939999999999998</v>
      </c>
      <c r="N568" s="311">
        <v>1.028</v>
      </c>
      <c r="O568" s="311">
        <v>1.3879999999999999</v>
      </c>
      <c r="P568" s="311">
        <v>-0.161</v>
      </c>
      <c r="Q568" s="311"/>
      <c r="R568" s="311">
        <v>3.7389999999999999</v>
      </c>
      <c r="S568" s="312">
        <v>641.72</v>
      </c>
      <c r="T568" s="311">
        <v>3.7389999999999999</v>
      </c>
      <c r="U568" s="312">
        <v>641.72</v>
      </c>
      <c r="V568" s="313">
        <v>5.8265287041077097E-3</v>
      </c>
      <c r="W568" s="311">
        <v>143.12</v>
      </c>
      <c r="X568" s="314">
        <v>0.83389278813189549</v>
      </c>
      <c r="Y568" s="314">
        <v>349.59172224646255</v>
      </c>
      <c r="Z568" s="604">
        <v>50.033567287913719</v>
      </c>
      <c r="AA568" s="673">
        <f t="shared" ref="AA568:AA609" si="11">Z568/1.09</f>
        <v>45.902355310012581</v>
      </c>
    </row>
    <row r="569" spans="1:27" ht="15.95" customHeight="1" x14ac:dyDescent="0.25">
      <c r="A569" s="714"/>
      <c r="B569" s="442" t="s">
        <v>184</v>
      </c>
      <c r="C569" s="466">
        <v>2.9</v>
      </c>
      <c r="D569" s="316">
        <v>1.197E-2</v>
      </c>
      <c r="E569" s="317">
        <v>1.7131464000000001</v>
      </c>
      <c r="F569" s="467">
        <v>453</v>
      </c>
      <c r="G569" s="308" t="s">
        <v>38</v>
      </c>
      <c r="H569" s="309">
        <v>2</v>
      </c>
      <c r="I569" s="310" t="s">
        <v>768</v>
      </c>
      <c r="J569" s="310" t="s">
        <v>137</v>
      </c>
      <c r="K569" s="309">
        <v>8</v>
      </c>
      <c r="L569" s="309">
        <v>1960</v>
      </c>
      <c r="M569" s="311">
        <v>4.1449999999999996</v>
      </c>
      <c r="N569" s="311">
        <v>0.66300000000000003</v>
      </c>
      <c r="O569" s="311">
        <v>1.5129999999999999</v>
      </c>
      <c r="P569" s="311">
        <v>-0.20399999999999999</v>
      </c>
      <c r="Q569" s="311"/>
      <c r="R569" s="311">
        <v>2.173</v>
      </c>
      <c r="S569" s="312">
        <v>370.51</v>
      </c>
      <c r="T569" s="311">
        <v>2.173</v>
      </c>
      <c r="U569" s="312">
        <v>370.51</v>
      </c>
      <c r="V569" s="313">
        <v>5.8648889368708001E-3</v>
      </c>
      <c r="W569" s="311">
        <v>143.12</v>
      </c>
      <c r="X569" s="314">
        <v>0.83938290464494891</v>
      </c>
      <c r="Y569" s="314">
        <v>351.89333621224802</v>
      </c>
      <c r="Z569" s="604">
        <v>50.362974278696939</v>
      </c>
      <c r="AA569" s="673">
        <f t="shared" si="11"/>
        <v>46.204563558437556</v>
      </c>
    </row>
    <row r="570" spans="1:27" ht="15.95" customHeight="1" x14ac:dyDescent="0.25">
      <c r="A570" s="714"/>
      <c r="B570" s="442" t="s">
        <v>184</v>
      </c>
      <c r="C570" s="466">
        <v>2.9</v>
      </c>
      <c r="D570" s="316">
        <v>1.197E-2</v>
      </c>
      <c r="E570" s="317">
        <v>1.7131464000000001</v>
      </c>
      <c r="F570" s="467">
        <v>453</v>
      </c>
      <c r="G570" s="308" t="s">
        <v>38</v>
      </c>
      <c r="H570" s="309">
        <v>3</v>
      </c>
      <c r="I570" s="310" t="s">
        <v>769</v>
      </c>
      <c r="J570" s="310" t="s">
        <v>137</v>
      </c>
      <c r="K570" s="309">
        <v>24</v>
      </c>
      <c r="L570" s="309">
        <v>1963</v>
      </c>
      <c r="M570" s="311">
        <v>12.077</v>
      </c>
      <c r="N570" s="311">
        <v>1.036</v>
      </c>
      <c r="O570" s="311">
        <v>4.2720000000000002</v>
      </c>
      <c r="P570" s="311">
        <v>0.13700000000000001</v>
      </c>
      <c r="Q570" s="311"/>
      <c r="R570" s="311">
        <v>6.6319999999999997</v>
      </c>
      <c r="S570" s="312">
        <v>1073.58</v>
      </c>
      <c r="T570" s="311">
        <v>6.6319999999999997</v>
      </c>
      <c r="U570" s="312">
        <v>1073.58</v>
      </c>
      <c r="V570" s="313">
        <v>6.1774623223234413E-3</v>
      </c>
      <c r="W570" s="311">
        <v>143.12</v>
      </c>
      <c r="X570" s="314">
        <v>0.88411840757093096</v>
      </c>
      <c r="Y570" s="314">
        <v>370.64773933940648</v>
      </c>
      <c r="Z570" s="604">
        <v>53.047104454255859</v>
      </c>
      <c r="AA570" s="673">
        <f t="shared" si="11"/>
        <v>48.667068306656745</v>
      </c>
    </row>
    <row r="571" spans="1:27" ht="15.95" customHeight="1" x14ac:dyDescent="0.25">
      <c r="A571" s="714"/>
      <c r="B571" s="442" t="s">
        <v>184</v>
      </c>
      <c r="C571" s="466">
        <v>2.9</v>
      </c>
      <c r="D571" s="316">
        <v>1.197E-2</v>
      </c>
      <c r="E571" s="317">
        <v>1.7131464000000001</v>
      </c>
      <c r="F571" s="467">
        <v>453</v>
      </c>
      <c r="G571" s="308" t="s">
        <v>38</v>
      </c>
      <c r="H571" s="309">
        <v>4</v>
      </c>
      <c r="I571" s="310" t="s">
        <v>770</v>
      </c>
      <c r="J571" s="310" t="s">
        <v>137</v>
      </c>
      <c r="K571" s="309">
        <v>8</v>
      </c>
      <c r="L571" s="309">
        <v>1959</v>
      </c>
      <c r="M571" s="311">
        <v>3.44</v>
      </c>
      <c r="N571" s="311">
        <v>0.315</v>
      </c>
      <c r="O571" s="311">
        <v>0.90500000000000003</v>
      </c>
      <c r="P571" s="311">
        <v>-8.9999999999999993E-3</v>
      </c>
      <c r="Q571" s="311"/>
      <c r="R571" s="311">
        <v>2.2290000000000001</v>
      </c>
      <c r="S571" s="312">
        <v>350.17</v>
      </c>
      <c r="T571" s="311">
        <v>2.2290000000000001</v>
      </c>
      <c r="U571" s="312">
        <v>350.17</v>
      </c>
      <c r="V571" s="313">
        <v>6.3654796241825401E-3</v>
      </c>
      <c r="W571" s="311">
        <v>143.12</v>
      </c>
      <c r="X571" s="314">
        <v>0.91102744381300516</v>
      </c>
      <c r="Y571" s="314">
        <v>381.9287774509524</v>
      </c>
      <c r="Z571" s="604">
        <v>54.661646628780304</v>
      </c>
      <c r="AA571" s="673">
        <f t="shared" si="11"/>
        <v>50.148299659431466</v>
      </c>
    </row>
    <row r="572" spans="1:27" ht="15.95" customHeight="1" x14ac:dyDescent="0.25">
      <c r="A572" s="714"/>
      <c r="B572" s="442" t="s">
        <v>184</v>
      </c>
      <c r="C572" s="466">
        <v>2.9</v>
      </c>
      <c r="D572" s="316">
        <v>1.197E-2</v>
      </c>
      <c r="E572" s="317">
        <v>1.7131464000000001</v>
      </c>
      <c r="F572" s="467">
        <v>453</v>
      </c>
      <c r="G572" s="308" t="s">
        <v>38</v>
      </c>
      <c r="H572" s="309">
        <v>5</v>
      </c>
      <c r="I572" s="310" t="s">
        <v>771</v>
      </c>
      <c r="J572" s="310" t="s">
        <v>137</v>
      </c>
      <c r="K572" s="309">
        <v>12</v>
      </c>
      <c r="L572" s="309">
        <v>1961</v>
      </c>
      <c r="M572" s="311">
        <v>5.4960000000000004</v>
      </c>
      <c r="N572" s="311">
        <v>0.78900000000000003</v>
      </c>
      <c r="O572" s="311">
        <v>1.647</v>
      </c>
      <c r="P572" s="311">
        <v>0.129</v>
      </c>
      <c r="Q572" s="311"/>
      <c r="R572" s="311">
        <v>2.931</v>
      </c>
      <c r="S572" s="312">
        <v>545.03</v>
      </c>
      <c r="T572" s="311">
        <v>2.931</v>
      </c>
      <c r="U572" s="312">
        <v>545.03</v>
      </c>
      <c r="V572" s="313">
        <v>5.3776856319835611E-3</v>
      </c>
      <c r="W572" s="311">
        <v>143.12</v>
      </c>
      <c r="X572" s="314">
        <v>0.76965436764948725</v>
      </c>
      <c r="Y572" s="314">
        <v>322.6611379190137</v>
      </c>
      <c r="Z572" s="604">
        <v>46.179262058969243</v>
      </c>
      <c r="AA572" s="673">
        <f t="shared" si="11"/>
        <v>42.366295466944258</v>
      </c>
    </row>
    <row r="573" spans="1:27" ht="15.95" customHeight="1" x14ac:dyDescent="0.25">
      <c r="A573" s="714"/>
      <c r="B573" s="442" t="s">
        <v>184</v>
      </c>
      <c r="C573" s="466">
        <v>2.9</v>
      </c>
      <c r="D573" s="316">
        <v>1.197E-2</v>
      </c>
      <c r="E573" s="317">
        <v>1.7131464000000001</v>
      </c>
      <c r="F573" s="467">
        <v>453</v>
      </c>
      <c r="G573" s="308" t="s">
        <v>38</v>
      </c>
      <c r="H573" s="309">
        <v>6</v>
      </c>
      <c r="I573" s="310" t="s">
        <v>182</v>
      </c>
      <c r="J573" s="310" t="s">
        <v>137</v>
      </c>
      <c r="K573" s="309">
        <v>60</v>
      </c>
      <c r="L573" s="309">
        <v>1971</v>
      </c>
      <c r="M573" s="311">
        <v>33.734999999999999</v>
      </c>
      <c r="N573" s="311">
        <v>5.7389999999999999</v>
      </c>
      <c r="O573" s="311">
        <v>10.048999999999999</v>
      </c>
      <c r="P573" s="311">
        <v>-0.89400000000000002</v>
      </c>
      <c r="Q573" s="311"/>
      <c r="R573" s="311">
        <v>18.841000000000001</v>
      </c>
      <c r="S573" s="312">
        <v>3288.4</v>
      </c>
      <c r="T573" s="311">
        <v>18.841000000000001</v>
      </c>
      <c r="U573" s="312">
        <v>3288.4</v>
      </c>
      <c r="V573" s="313">
        <v>5.7295341199367477E-3</v>
      </c>
      <c r="W573" s="311">
        <v>143.12</v>
      </c>
      <c r="X573" s="314">
        <v>0.82001092324534741</v>
      </c>
      <c r="Y573" s="314">
        <v>343.77204719620488</v>
      </c>
      <c r="Z573" s="604">
        <v>49.200655394720847</v>
      </c>
      <c r="AA573" s="673">
        <f t="shared" si="11"/>
        <v>45.13821595845949</v>
      </c>
    </row>
    <row r="574" spans="1:27" ht="15.95" customHeight="1" x14ac:dyDescent="0.25">
      <c r="A574" s="714"/>
      <c r="B574" s="442" t="s">
        <v>184</v>
      </c>
      <c r="C574" s="466">
        <v>2.9</v>
      </c>
      <c r="D574" s="316">
        <v>1.197E-2</v>
      </c>
      <c r="E574" s="317">
        <v>1.7131464000000001</v>
      </c>
      <c r="F574" s="467">
        <v>453</v>
      </c>
      <c r="G574" s="308" t="s">
        <v>38</v>
      </c>
      <c r="H574" s="309">
        <v>7</v>
      </c>
      <c r="I574" s="310" t="s">
        <v>772</v>
      </c>
      <c r="J574" s="310" t="s">
        <v>137</v>
      </c>
      <c r="K574" s="309">
        <v>30</v>
      </c>
      <c r="L574" s="309">
        <v>1975</v>
      </c>
      <c r="M574" s="311">
        <v>17.584</v>
      </c>
      <c r="N574" s="311">
        <v>2.8660000000000001</v>
      </c>
      <c r="O574" s="311">
        <v>2.6579999999999999</v>
      </c>
      <c r="P574" s="311">
        <v>0.95899999999999996</v>
      </c>
      <c r="Q574" s="311"/>
      <c r="R574" s="311">
        <v>11.101000000000001</v>
      </c>
      <c r="S574" s="312">
        <v>1753.39</v>
      </c>
      <c r="T574" s="311">
        <v>11.101000000000001</v>
      </c>
      <c r="U574" s="312">
        <v>1753.39</v>
      </c>
      <c r="V574" s="313">
        <v>6.3311642019174283E-3</v>
      </c>
      <c r="W574" s="311">
        <v>143.12</v>
      </c>
      <c r="X574" s="314">
        <v>0.90611622057842234</v>
      </c>
      <c r="Y574" s="314">
        <v>379.86985211504572</v>
      </c>
      <c r="Z574" s="604">
        <v>54.366973234705341</v>
      </c>
      <c r="AA574" s="673">
        <f t="shared" si="11"/>
        <v>49.877957096059944</v>
      </c>
    </row>
    <row r="575" spans="1:27" ht="15.95" customHeight="1" x14ac:dyDescent="0.25">
      <c r="A575" s="714"/>
      <c r="B575" s="442" t="s">
        <v>184</v>
      </c>
      <c r="C575" s="466">
        <v>2.9</v>
      </c>
      <c r="D575" s="316">
        <v>1.197E-2</v>
      </c>
      <c r="E575" s="317">
        <v>1.7131464000000001</v>
      </c>
      <c r="F575" s="467">
        <v>453</v>
      </c>
      <c r="G575" s="308" t="s">
        <v>38</v>
      </c>
      <c r="H575" s="309">
        <v>8</v>
      </c>
      <c r="I575" s="310" t="s">
        <v>183</v>
      </c>
      <c r="J575" s="310" t="s">
        <v>137</v>
      </c>
      <c r="K575" s="309">
        <v>30</v>
      </c>
      <c r="L575" s="309">
        <v>1980</v>
      </c>
      <c r="M575" s="311">
        <v>18.137</v>
      </c>
      <c r="N575" s="311">
        <v>2.6970000000000001</v>
      </c>
      <c r="O575" s="311">
        <v>5.5259999999999998</v>
      </c>
      <c r="P575" s="311">
        <v>0.26100000000000001</v>
      </c>
      <c r="Q575" s="311"/>
      <c r="R575" s="311">
        <v>9.6530000000000005</v>
      </c>
      <c r="S575" s="312">
        <v>1649.48</v>
      </c>
      <c r="T575" s="311">
        <v>9.6530000000000005</v>
      </c>
      <c r="U575" s="312">
        <v>1649.48</v>
      </c>
      <c r="V575" s="313">
        <v>5.8521473434051943E-3</v>
      </c>
      <c r="W575" s="311">
        <v>143.12</v>
      </c>
      <c r="X575" s="314">
        <v>0.83755932778815145</v>
      </c>
      <c r="Y575" s="314">
        <v>351.12884060431168</v>
      </c>
      <c r="Z575" s="604">
        <v>50.253559667289089</v>
      </c>
      <c r="AA575" s="673">
        <f t="shared" si="11"/>
        <v>46.104183180999158</v>
      </c>
    </row>
    <row r="576" spans="1:27" ht="15.95" customHeight="1" x14ac:dyDescent="0.25">
      <c r="A576" s="714"/>
      <c r="B576" s="442" t="s">
        <v>184</v>
      </c>
      <c r="C576" s="466">
        <v>2.9</v>
      </c>
      <c r="D576" s="316">
        <v>1.197E-2</v>
      </c>
      <c r="E576" s="317">
        <v>1.7131464000000001</v>
      </c>
      <c r="F576" s="467">
        <v>453</v>
      </c>
      <c r="G576" s="627" t="s">
        <v>43</v>
      </c>
      <c r="H576" s="628">
        <v>1</v>
      </c>
      <c r="I576" s="629" t="s">
        <v>357</v>
      </c>
      <c r="J576" s="629" t="s">
        <v>48</v>
      </c>
      <c r="K576" s="628">
        <v>55</v>
      </c>
      <c r="L576" s="628">
        <v>1965</v>
      </c>
      <c r="M576" s="630">
        <v>40.363</v>
      </c>
      <c r="N576" s="630">
        <v>5.1840000000000002</v>
      </c>
      <c r="O576" s="630">
        <v>7.6970000000000001</v>
      </c>
      <c r="P576" s="630">
        <v>0.27300000000000002</v>
      </c>
      <c r="Q576" s="630"/>
      <c r="R576" s="630">
        <v>27.209</v>
      </c>
      <c r="S576" s="631">
        <v>2542.12</v>
      </c>
      <c r="T576" s="630">
        <v>27.209</v>
      </c>
      <c r="U576" s="631">
        <v>2542.12</v>
      </c>
      <c r="V576" s="632">
        <v>1.0703271285383854E-2</v>
      </c>
      <c r="W576" s="630">
        <v>143.12</v>
      </c>
      <c r="X576" s="633">
        <v>1.5318521863641372</v>
      </c>
      <c r="Y576" s="633">
        <v>642.19627712303134</v>
      </c>
      <c r="Z576" s="634">
        <v>91.911131181848248</v>
      </c>
      <c r="AA576" s="673">
        <f t="shared" si="11"/>
        <v>84.322138698943334</v>
      </c>
    </row>
    <row r="577" spans="1:27" ht="15.95" customHeight="1" x14ac:dyDescent="0.25">
      <c r="A577" s="714"/>
      <c r="B577" s="442" t="s">
        <v>184</v>
      </c>
      <c r="C577" s="466">
        <v>2.9</v>
      </c>
      <c r="D577" s="316">
        <v>1.197E-2</v>
      </c>
      <c r="E577" s="317">
        <v>1.7131464000000001</v>
      </c>
      <c r="F577" s="467">
        <v>453</v>
      </c>
      <c r="G577" s="627" t="s">
        <v>43</v>
      </c>
      <c r="H577" s="628">
        <v>2</v>
      </c>
      <c r="I577" s="629" t="s">
        <v>358</v>
      </c>
      <c r="J577" s="629" t="s">
        <v>48</v>
      </c>
      <c r="K577" s="628">
        <v>60</v>
      </c>
      <c r="L577" s="628">
        <v>1968</v>
      </c>
      <c r="M577" s="630">
        <v>44.97</v>
      </c>
      <c r="N577" s="630">
        <v>5.0529999999999999</v>
      </c>
      <c r="O577" s="630">
        <v>6.7560000000000002</v>
      </c>
      <c r="P577" s="630">
        <v>0.35299999999999998</v>
      </c>
      <c r="Q577" s="630"/>
      <c r="R577" s="630">
        <v>32.808</v>
      </c>
      <c r="S577" s="631">
        <v>2648.33</v>
      </c>
      <c r="T577" s="630">
        <v>32.808</v>
      </c>
      <c r="U577" s="631">
        <v>2648.33</v>
      </c>
      <c r="V577" s="632">
        <v>1.2388184251962558E-2</v>
      </c>
      <c r="W577" s="630">
        <v>143.12</v>
      </c>
      <c r="X577" s="633">
        <v>1.7729969301408814</v>
      </c>
      <c r="Y577" s="633">
        <v>743.29105511775356</v>
      </c>
      <c r="Z577" s="634">
        <v>106.3798158084529</v>
      </c>
      <c r="AA577" s="673">
        <f t="shared" si="11"/>
        <v>97.596161292158627</v>
      </c>
    </row>
    <row r="578" spans="1:27" ht="15.95" customHeight="1" x14ac:dyDescent="0.25">
      <c r="A578" s="714"/>
      <c r="B578" s="442" t="s">
        <v>184</v>
      </c>
      <c r="C578" s="466">
        <v>2.9</v>
      </c>
      <c r="D578" s="316">
        <v>1.197E-2</v>
      </c>
      <c r="E578" s="317">
        <v>1.7131464000000001</v>
      </c>
      <c r="F578" s="467">
        <v>453</v>
      </c>
      <c r="G578" s="627" t="s">
        <v>43</v>
      </c>
      <c r="H578" s="628">
        <v>3</v>
      </c>
      <c r="I578" s="629" t="s">
        <v>359</v>
      </c>
      <c r="J578" s="629" t="s">
        <v>48</v>
      </c>
      <c r="K578" s="628">
        <v>60</v>
      </c>
      <c r="L578" s="628">
        <v>1971</v>
      </c>
      <c r="M578" s="630">
        <v>48.023000000000003</v>
      </c>
      <c r="N578" s="630">
        <v>5.0949999999999998</v>
      </c>
      <c r="O578" s="630">
        <v>9.5399999999999991</v>
      </c>
      <c r="P578" s="630">
        <v>-0.76</v>
      </c>
      <c r="Q578" s="630"/>
      <c r="R578" s="630">
        <v>34.148000000000003</v>
      </c>
      <c r="S578" s="631">
        <v>2501.58</v>
      </c>
      <c r="T578" s="630">
        <v>34.148000000000003</v>
      </c>
      <c r="U578" s="631">
        <v>2501.58</v>
      </c>
      <c r="V578" s="632">
        <v>1.3650572837966408E-2</v>
      </c>
      <c r="W578" s="630">
        <v>143.12</v>
      </c>
      <c r="X578" s="633">
        <v>1.9536699845697523</v>
      </c>
      <c r="Y578" s="633">
        <v>819.03437027798441</v>
      </c>
      <c r="Z578" s="634">
        <v>117.22019907418513</v>
      </c>
      <c r="AA578" s="673">
        <f t="shared" si="11"/>
        <v>107.54146704053682</v>
      </c>
    </row>
    <row r="579" spans="1:27" ht="15.95" customHeight="1" x14ac:dyDescent="0.25">
      <c r="A579" s="714"/>
      <c r="B579" s="442" t="s">
        <v>184</v>
      </c>
      <c r="C579" s="466">
        <v>2.9</v>
      </c>
      <c r="D579" s="316">
        <v>1.197E-2</v>
      </c>
      <c r="E579" s="317">
        <v>1.7131464000000001</v>
      </c>
      <c r="F579" s="467">
        <v>453</v>
      </c>
      <c r="G579" s="627" t="s">
        <v>43</v>
      </c>
      <c r="H579" s="628">
        <v>4</v>
      </c>
      <c r="I579" s="629" t="s">
        <v>360</v>
      </c>
      <c r="J579" s="629" t="s">
        <v>48</v>
      </c>
      <c r="K579" s="628">
        <v>45</v>
      </c>
      <c r="L579" s="628">
        <v>1983</v>
      </c>
      <c r="M579" s="630">
        <v>42.664999999999999</v>
      </c>
      <c r="N579" s="630">
        <v>3.891</v>
      </c>
      <c r="O579" s="630">
        <v>8.8539999999999992</v>
      </c>
      <c r="P579" s="630">
        <v>-0.372</v>
      </c>
      <c r="Q579" s="630"/>
      <c r="R579" s="630">
        <v>30.292000000000002</v>
      </c>
      <c r="S579" s="631">
        <v>2435.44</v>
      </c>
      <c r="T579" s="630">
        <v>30.292000000000002</v>
      </c>
      <c r="U579" s="631">
        <v>2435.44</v>
      </c>
      <c r="V579" s="632">
        <v>1.2437998883158691E-2</v>
      </c>
      <c r="W579" s="630">
        <v>143.12</v>
      </c>
      <c r="X579" s="633">
        <v>1.780126400157672</v>
      </c>
      <c r="Y579" s="633">
        <v>746.2799329895214</v>
      </c>
      <c r="Z579" s="634">
        <v>106.8075840094603</v>
      </c>
      <c r="AA579" s="673">
        <f t="shared" si="11"/>
        <v>97.988609182991098</v>
      </c>
    </row>
    <row r="580" spans="1:27" ht="15.95" customHeight="1" x14ac:dyDescent="0.25">
      <c r="A580" s="714"/>
      <c r="B580" s="442" t="s">
        <v>184</v>
      </c>
      <c r="C580" s="466">
        <v>2.9</v>
      </c>
      <c r="D580" s="316">
        <v>1.197E-2</v>
      </c>
      <c r="E580" s="317">
        <v>1.7131464000000001</v>
      </c>
      <c r="F580" s="467">
        <v>453</v>
      </c>
      <c r="G580" s="627" t="s">
        <v>43</v>
      </c>
      <c r="H580" s="628">
        <v>5</v>
      </c>
      <c r="I580" s="629" t="s">
        <v>328</v>
      </c>
      <c r="J580" s="629" t="s">
        <v>48</v>
      </c>
      <c r="K580" s="628">
        <v>25</v>
      </c>
      <c r="L580" s="628">
        <v>1983</v>
      </c>
      <c r="M580" s="630">
        <v>23.895</v>
      </c>
      <c r="N580" s="630">
        <v>2.4769999999999999</v>
      </c>
      <c r="O580" s="630">
        <v>5.1260000000000003</v>
      </c>
      <c r="P580" s="630">
        <v>-2.9000000000000001E-2</v>
      </c>
      <c r="Q580" s="630"/>
      <c r="R580" s="630">
        <v>16.321000000000002</v>
      </c>
      <c r="S580" s="631">
        <v>1430.41</v>
      </c>
      <c r="T580" s="630">
        <v>16.321000000000002</v>
      </c>
      <c r="U580" s="631">
        <v>1430.41</v>
      </c>
      <c r="V580" s="632">
        <v>1.1410015310295649E-2</v>
      </c>
      <c r="W580" s="630">
        <v>143.12</v>
      </c>
      <c r="X580" s="633">
        <v>1.6330013912095134</v>
      </c>
      <c r="Y580" s="633">
        <v>684.60091861773901</v>
      </c>
      <c r="Z580" s="634">
        <v>97.980083472570811</v>
      </c>
      <c r="AA580" s="673">
        <f t="shared" si="11"/>
        <v>89.889984837220922</v>
      </c>
    </row>
    <row r="581" spans="1:27" ht="15.95" customHeight="1" x14ac:dyDescent="0.25">
      <c r="A581" s="714"/>
      <c r="B581" s="442" t="s">
        <v>184</v>
      </c>
      <c r="C581" s="466">
        <v>2.9</v>
      </c>
      <c r="D581" s="316">
        <v>1.197E-2</v>
      </c>
      <c r="E581" s="317">
        <v>1.7131464000000001</v>
      </c>
      <c r="F581" s="467">
        <v>453</v>
      </c>
      <c r="G581" s="627" t="s">
        <v>43</v>
      </c>
      <c r="H581" s="628">
        <v>6</v>
      </c>
      <c r="I581" s="629" t="s">
        <v>773</v>
      </c>
      <c r="J581" s="629" t="s">
        <v>48</v>
      </c>
      <c r="K581" s="628">
        <v>60</v>
      </c>
      <c r="L581" s="628">
        <v>1975</v>
      </c>
      <c r="M581" s="630">
        <v>50.036999999999999</v>
      </c>
      <c r="N581" s="630">
        <v>4.9580000000000002</v>
      </c>
      <c r="O581" s="630">
        <v>10.137</v>
      </c>
      <c r="P581" s="630">
        <v>-0.72499999999999998</v>
      </c>
      <c r="Q581" s="630"/>
      <c r="R581" s="630">
        <v>35.667000000000002</v>
      </c>
      <c r="S581" s="631">
        <v>3153.65</v>
      </c>
      <c r="T581" s="630">
        <v>35.667000000000002</v>
      </c>
      <c r="U581" s="631">
        <v>3153.65</v>
      </c>
      <c r="V581" s="632">
        <v>1.1309752191904618E-2</v>
      </c>
      <c r="W581" s="630">
        <v>143.12</v>
      </c>
      <c r="X581" s="633">
        <v>1.618651733705389</v>
      </c>
      <c r="Y581" s="633">
        <v>678.58513151427712</v>
      </c>
      <c r="Z581" s="634">
        <v>97.119104022323341</v>
      </c>
      <c r="AA581" s="673">
        <f t="shared" si="11"/>
        <v>89.100095433324157</v>
      </c>
    </row>
    <row r="582" spans="1:27" ht="15.95" customHeight="1" x14ac:dyDescent="0.25">
      <c r="A582" s="714"/>
      <c r="B582" s="442" t="s">
        <v>184</v>
      </c>
      <c r="C582" s="466">
        <v>2.9</v>
      </c>
      <c r="D582" s="316">
        <v>1.197E-2</v>
      </c>
      <c r="E582" s="317">
        <v>1.7131464000000001</v>
      </c>
      <c r="F582" s="467">
        <v>453</v>
      </c>
      <c r="G582" s="627" t="s">
        <v>43</v>
      </c>
      <c r="H582" s="628">
        <v>7</v>
      </c>
      <c r="I582" s="629" t="s">
        <v>774</v>
      </c>
      <c r="J582" s="629" t="s">
        <v>48</v>
      </c>
      <c r="K582" s="628">
        <v>45</v>
      </c>
      <c r="L582" s="628">
        <v>1988</v>
      </c>
      <c r="M582" s="630">
        <v>37.085000000000001</v>
      </c>
      <c r="N582" s="630">
        <v>3.8860000000000001</v>
      </c>
      <c r="O582" s="630">
        <v>8.1649999999999991</v>
      </c>
      <c r="P582" s="630">
        <v>-0.26500000000000001</v>
      </c>
      <c r="Q582" s="630"/>
      <c r="R582" s="630">
        <v>25.298999999999999</v>
      </c>
      <c r="S582" s="631">
        <v>2197.37</v>
      </c>
      <c r="T582" s="630">
        <v>25.3</v>
      </c>
      <c r="U582" s="631">
        <v>2197.37</v>
      </c>
      <c r="V582" s="632">
        <v>1.1513764181726338E-2</v>
      </c>
      <c r="W582" s="630">
        <v>143.12</v>
      </c>
      <c r="X582" s="633">
        <v>1.6478499296886735</v>
      </c>
      <c r="Y582" s="633">
        <v>690.82585090358032</v>
      </c>
      <c r="Z582" s="634">
        <v>98.870995781320417</v>
      </c>
      <c r="AA582" s="673">
        <f t="shared" si="11"/>
        <v>90.707335579193042</v>
      </c>
    </row>
    <row r="583" spans="1:27" ht="15.95" customHeight="1" x14ac:dyDescent="0.25">
      <c r="A583" s="714"/>
      <c r="B583" s="442" t="s">
        <v>184</v>
      </c>
      <c r="C583" s="466">
        <v>2.9</v>
      </c>
      <c r="D583" s="316">
        <v>1.197E-2</v>
      </c>
      <c r="E583" s="317">
        <v>1.7131464000000001</v>
      </c>
      <c r="F583" s="467">
        <v>453</v>
      </c>
      <c r="G583" s="627" t="s">
        <v>43</v>
      </c>
      <c r="H583" s="628">
        <v>8</v>
      </c>
      <c r="I583" s="629" t="s">
        <v>329</v>
      </c>
      <c r="J583" s="629" t="s">
        <v>48</v>
      </c>
      <c r="K583" s="628">
        <v>60</v>
      </c>
      <c r="L583" s="628">
        <v>1973</v>
      </c>
      <c r="M583" s="630">
        <v>46.84</v>
      </c>
      <c r="N583" s="630">
        <v>5.5949999999999998</v>
      </c>
      <c r="O583" s="630">
        <v>8.8049999999999997</v>
      </c>
      <c r="P583" s="630">
        <v>-0.443</v>
      </c>
      <c r="Q583" s="630"/>
      <c r="R583" s="630">
        <v>32.883000000000003</v>
      </c>
      <c r="S583" s="631">
        <v>3137.9</v>
      </c>
      <c r="T583" s="630">
        <v>32.883000000000003</v>
      </c>
      <c r="U583" s="631">
        <v>3137.9</v>
      </c>
      <c r="V583" s="632">
        <v>1.0479301443640652E-2</v>
      </c>
      <c r="W583" s="630">
        <v>143.12</v>
      </c>
      <c r="X583" s="633">
        <v>1.4997976226138501</v>
      </c>
      <c r="Y583" s="633">
        <v>628.75808661843917</v>
      </c>
      <c r="Z583" s="634">
        <v>89.987857356831014</v>
      </c>
      <c r="AA583" s="673">
        <f t="shared" si="11"/>
        <v>82.557667299844965</v>
      </c>
    </row>
    <row r="584" spans="1:27" ht="15.95" customHeight="1" x14ac:dyDescent="0.25">
      <c r="A584" s="714"/>
      <c r="B584" s="442" t="s">
        <v>184</v>
      </c>
      <c r="C584" s="466">
        <v>2.9</v>
      </c>
      <c r="D584" s="316">
        <v>1.197E-2</v>
      </c>
      <c r="E584" s="317">
        <v>1.7131464000000001</v>
      </c>
      <c r="F584" s="467">
        <v>453</v>
      </c>
      <c r="G584" s="627" t="s">
        <v>43</v>
      </c>
      <c r="H584" s="628">
        <v>9</v>
      </c>
      <c r="I584" s="629" t="s">
        <v>386</v>
      </c>
      <c r="J584" s="629" t="s">
        <v>48</v>
      </c>
      <c r="K584" s="628">
        <v>25</v>
      </c>
      <c r="L584" s="628">
        <v>1988</v>
      </c>
      <c r="M584" s="630">
        <v>24.087</v>
      </c>
      <c r="N584" s="630">
        <v>2.419</v>
      </c>
      <c r="O584" s="630">
        <v>6.0869999999999997</v>
      </c>
      <c r="P584" s="630">
        <v>-0.43</v>
      </c>
      <c r="Q584" s="630"/>
      <c r="R584" s="630">
        <v>16.010999999999999</v>
      </c>
      <c r="S584" s="631">
        <v>1377.99</v>
      </c>
      <c r="T584" s="630">
        <v>16.010999999999999</v>
      </c>
      <c r="U584" s="631">
        <v>1377.99</v>
      </c>
      <c r="V584" s="632">
        <v>1.1619097380967931E-2</v>
      </c>
      <c r="W584" s="630">
        <v>143.12</v>
      </c>
      <c r="X584" s="633">
        <v>1.6629252171641302</v>
      </c>
      <c r="Y584" s="633">
        <v>697.14584285807587</v>
      </c>
      <c r="Z584" s="634">
        <v>99.775513029847815</v>
      </c>
      <c r="AA584" s="673">
        <f t="shared" si="11"/>
        <v>91.537167917291569</v>
      </c>
    </row>
    <row r="585" spans="1:27" ht="15.95" customHeight="1" x14ac:dyDescent="0.25">
      <c r="A585" s="714"/>
      <c r="B585" s="442" t="s">
        <v>184</v>
      </c>
      <c r="C585" s="466">
        <v>2.9</v>
      </c>
      <c r="D585" s="316">
        <v>1.197E-2</v>
      </c>
      <c r="E585" s="317">
        <v>1.7131464000000001</v>
      </c>
      <c r="F585" s="467">
        <v>453</v>
      </c>
      <c r="G585" s="627" t="s">
        <v>43</v>
      </c>
      <c r="H585" s="628">
        <v>10</v>
      </c>
      <c r="I585" s="629" t="s">
        <v>356</v>
      </c>
      <c r="J585" s="629" t="s">
        <v>48</v>
      </c>
      <c r="K585" s="628">
        <v>60</v>
      </c>
      <c r="L585" s="628">
        <v>1975</v>
      </c>
      <c r="M585" s="630">
        <v>42.777000000000001</v>
      </c>
      <c r="N585" s="630">
        <v>5.6</v>
      </c>
      <c r="O585" s="630">
        <v>5.0259999999999998</v>
      </c>
      <c r="P585" s="630">
        <v>1.4379999999999999</v>
      </c>
      <c r="Q585" s="630"/>
      <c r="R585" s="630">
        <v>30.713000000000001</v>
      </c>
      <c r="S585" s="631">
        <v>2690.2</v>
      </c>
      <c r="T585" s="630">
        <v>30.713000000000001</v>
      </c>
      <c r="U585" s="631">
        <v>2690.2</v>
      </c>
      <c r="V585" s="632">
        <v>1.1416623299382946E-2</v>
      </c>
      <c r="W585" s="630">
        <v>143.12</v>
      </c>
      <c r="X585" s="633">
        <v>1.6339471266076873</v>
      </c>
      <c r="Y585" s="633">
        <v>684.99739796297672</v>
      </c>
      <c r="Z585" s="634">
        <v>98.036827596461222</v>
      </c>
      <c r="AA585" s="673">
        <f t="shared" si="11"/>
        <v>89.942043666478185</v>
      </c>
    </row>
    <row r="586" spans="1:27" ht="15.95" customHeight="1" x14ac:dyDescent="0.25">
      <c r="A586" s="714"/>
      <c r="B586" s="442" t="s">
        <v>184</v>
      </c>
      <c r="C586" s="466">
        <v>2.9</v>
      </c>
      <c r="D586" s="316">
        <v>1.197E-2</v>
      </c>
      <c r="E586" s="317">
        <v>1.7131464000000001</v>
      </c>
      <c r="F586" s="467">
        <v>453</v>
      </c>
      <c r="G586" s="425" t="s">
        <v>45</v>
      </c>
      <c r="H586" s="426">
        <v>1</v>
      </c>
      <c r="I586" s="427" t="s">
        <v>210</v>
      </c>
      <c r="J586" s="427" t="s">
        <v>48</v>
      </c>
      <c r="K586" s="426">
        <v>8</v>
      </c>
      <c r="L586" s="426">
        <v>1967</v>
      </c>
      <c r="M586" s="428">
        <v>7.9080000000000004</v>
      </c>
      <c r="N586" s="428">
        <v>0.57799999999999996</v>
      </c>
      <c r="O586" s="428">
        <v>0.187</v>
      </c>
      <c r="P586" s="428">
        <v>0.34</v>
      </c>
      <c r="Q586" s="428"/>
      <c r="R586" s="428">
        <v>6.8029999999999999</v>
      </c>
      <c r="S586" s="429">
        <v>400.21</v>
      </c>
      <c r="T586" s="428">
        <v>6.8029999999999999</v>
      </c>
      <c r="U586" s="429">
        <v>400.21</v>
      </c>
      <c r="V586" s="430">
        <v>1.699857574773244E-2</v>
      </c>
      <c r="W586" s="428">
        <v>143.12</v>
      </c>
      <c r="X586" s="431">
        <v>2.4328361610154667</v>
      </c>
      <c r="Y586" s="431">
        <v>1019.9145448639464</v>
      </c>
      <c r="Z586" s="599">
        <v>145.97016966092801</v>
      </c>
      <c r="AA586" s="673">
        <f t="shared" si="11"/>
        <v>133.91758684488806</v>
      </c>
    </row>
    <row r="587" spans="1:27" ht="15.95" customHeight="1" x14ac:dyDescent="0.25">
      <c r="A587" s="714"/>
      <c r="B587" s="442" t="s">
        <v>184</v>
      </c>
      <c r="C587" s="466">
        <v>2.9</v>
      </c>
      <c r="D587" s="316">
        <v>1.197E-2</v>
      </c>
      <c r="E587" s="317">
        <v>1.7131464000000001</v>
      </c>
      <c r="F587" s="467">
        <v>453</v>
      </c>
      <c r="G587" s="425" t="s">
        <v>45</v>
      </c>
      <c r="H587" s="426">
        <v>2</v>
      </c>
      <c r="I587" s="427" t="s">
        <v>775</v>
      </c>
      <c r="J587" s="427" t="s">
        <v>48</v>
      </c>
      <c r="K587" s="426">
        <v>8</v>
      </c>
      <c r="L587" s="426">
        <v>1960</v>
      </c>
      <c r="M587" s="428">
        <v>6.9829999999999997</v>
      </c>
      <c r="N587" s="428">
        <v>1.052</v>
      </c>
      <c r="O587" s="428">
        <v>0.81899999999999995</v>
      </c>
      <c r="P587" s="428">
        <v>-0.44</v>
      </c>
      <c r="Q587" s="428"/>
      <c r="R587" s="428">
        <v>5.5519999999999996</v>
      </c>
      <c r="S587" s="429">
        <v>358.02</v>
      </c>
      <c r="T587" s="428">
        <v>5.5519999999999996</v>
      </c>
      <c r="U587" s="429">
        <v>358.02</v>
      </c>
      <c r="V587" s="430">
        <v>1.5507513546729232E-2</v>
      </c>
      <c r="W587" s="428">
        <v>143.12</v>
      </c>
      <c r="X587" s="431">
        <v>2.2194353388078878</v>
      </c>
      <c r="Y587" s="431">
        <v>930.45081280375382</v>
      </c>
      <c r="Z587" s="599">
        <v>133.16612032847326</v>
      </c>
      <c r="AA587" s="673">
        <f t="shared" si="11"/>
        <v>122.17075259492958</v>
      </c>
    </row>
    <row r="588" spans="1:27" ht="15.95" customHeight="1" x14ac:dyDescent="0.25">
      <c r="A588" s="714"/>
      <c r="B588" s="442" t="s">
        <v>184</v>
      </c>
      <c r="C588" s="466">
        <v>2.9</v>
      </c>
      <c r="D588" s="316">
        <v>1.197E-2</v>
      </c>
      <c r="E588" s="317">
        <v>1.7131464000000001</v>
      </c>
      <c r="F588" s="467">
        <v>453</v>
      </c>
      <c r="G588" s="425" t="s">
        <v>45</v>
      </c>
      <c r="H588" s="426">
        <v>3</v>
      </c>
      <c r="I588" s="427" t="s">
        <v>776</v>
      </c>
      <c r="J588" s="427" t="s">
        <v>48</v>
      </c>
      <c r="K588" s="426">
        <v>8</v>
      </c>
      <c r="L588" s="426">
        <v>1962</v>
      </c>
      <c r="M588" s="428">
        <v>8.1940000000000008</v>
      </c>
      <c r="N588" s="428">
        <v>0.73599999999999999</v>
      </c>
      <c r="O588" s="428">
        <v>1.228</v>
      </c>
      <c r="P588" s="428">
        <v>0.13100000000000001</v>
      </c>
      <c r="Q588" s="428"/>
      <c r="R588" s="428">
        <v>6.0990000000000002</v>
      </c>
      <c r="S588" s="429">
        <v>357.16</v>
      </c>
      <c r="T588" s="428">
        <v>6.0990000000000002</v>
      </c>
      <c r="U588" s="429">
        <v>357.16</v>
      </c>
      <c r="V588" s="430">
        <v>1.7076380333743979E-2</v>
      </c>
      <c r="W588" s="428">
        <v>143.12</v>
      </c>
      <c r="X588" s="431">
        <v>2.4439715533654383</v>
      </c>
      <c r="Y588" s="431">
        <v>1024.5828200246387</v>
      </c>
      <c r="Z588" s="599">
        <v>146.6382932019263</v>
      </c>
      <c r="AA588" s="673">
        <f t="shared" si="11"/>
        <v>134.53054422195072</v>
      </c>
    </row>
    <row r="589" spans="1:27" ht="15.95" customHeight="1" x14ac:dyDescent="0.25">
      <c r="A589" s="714"/>
      <c r="B589" s="442" t="s">
        <v>184</v>
      </c>
      <c r="C589" s="466">
        <v>2.9</v>
      </c>
      <c r="D589" s="316">
        <v>1.197E-2</v>
      </c>
      <c r="E589" s="317">
        <v>1.7131464000000001</v>
      </c>
      <c r="F589" s="467">
        <v>453</v>
      </c>
      <c r="G589" s="425" t="s">
        <v>45</v>
      </c>
      <c r="H589" s="426">
        <v>4</v>
      </c>
      <c r="I589" s="427" t="s">
        <v>777</v>
      </c>
      <c r="J589" s="427" t="s">
        <v>48</v>
      </c>
      <c r="K589" s="426">
        <v>30</v>
      </c>
      <c r="L589" s="426">
        <v>1975</v>
      </c>
      <c r="M589" s="428">
        <v>33.950000000000003</v>
      </c>
      <c r="N589" s="428">
        <v>2.452</v>
      </c>
      <c r="O589" s="428">
        <v>3.722</v>
      </c>
      <c r="P589" s="428">
        <v>0.14899999999999999</v>
      </c>
      <c r="Q589" s="428"/>
      <c r="R589" s="428">
        <v>27.626999999999999</v>
      </c>
      <c r="S589" s="429">
        <v>1802.27</v>
      </c>
      <c r="T589" s="428">
        <v>27.626999999999999</v>
      </c>
      <c r="U589" s="429">
        <v>1802.27</v>
      </c>
      <c r="V589" s="430">
        <v>1.5329001758892952E-2</v>
      </c>
      <c r="W589" s="428">
        <v>143.12</v>
      </c>
      <c r="X589" s="431">
        <v>2.1938867317327593</v>
      </c>
      <c r="Y589" s="431">
        <v>919.74010553357709</v>
      </c>
      <c r="Z589" s="599">
        <v>131.63320390396555</v>
      </c>
      <c r="AA589" s="673">
        <f t="shared" si="11"/>
        <v>120.76440725134454</v>
      </c>
    </row>
    <row r="590" spans="1:27" ht="15.95" customHeight="1" x14ac:dyDescent="0.25">
      <c r="A590" s="714"/>
      <c r="B590" s="442" t="s">
        <v>788</v>
      </c>
      <c r="C590" s="466">
        <v>2.9</v>
      </c>
      <c r="D590" s="316">
        <v>1.197E-2</v>
      </c>
      <c r="E590" s="317">
        <v>1.7131464000000001</v>
      </c>
      <c r="F590" s="467">
        <v>453</v>
      </c>
      <c r="G590" s="425" t="s">
        <v>45</v>
      </c>
      <c r="H590" s="426">
        <v>5</v>
      </c>
      <c r="I590" s="427" t="s">
        <v>778</v>
      </c>
      <c r="J590" s="427" t="s">
        <v>48</v>
      </c>
      <c r="K590" s="426">
        <v>8</v>
      </c>
      <c r="L590" s="426">
        <v>1965</v>
      </c>
      <c r="M590" s="428">
        <v>6.835</v>
      </c>
      <c r="N590" s="428">
        <v>0</v>
      </c>
      <c r="O590" s="428">
        <v>0</v>
      </c>
      <c r="P590" s="428">
        <v>0</v>
      </c>
      <c r="Q590" s="428"/>
      <c r="R590" s="428">
        <v>6.835</v>
      </c>
      <c r="S590" s="429">
        <v>342.1</v>
      </c>
      <c r="T590" s="428">
        <v>6.835</v>
      </c>
      <c r="U590" s="429">
        <v>342.1</v>
      </c>
      <c r="V590" s="430">
        <v>1.9979538146740718E-2</v>
      </c>
      <c r="W590" s="428">
        <v>143.12</v>
      </c>
      <c r="X590" s="431">
        <v>2.8594714995615318</v>
      </c>
      <c r="Y590" s="431">
        <v>1198.7722888044432</v>
      </c>
      <c r="Z590" s="599">
        <v>171.56828997369192</v>
      </c>
      <c r="AA590" s="673">
        <f t="shared" si="11"/>
        <v>157.40210089329531</v>
      </c>
    </row>
    <row r="591" spans="1:27" ht="15.95" customHeight="1" x14ac:dyDescent="0.25">
      <c r="A591" s="714"/>
      <c r="B591" s="442" t="s">
        <v>788</v>
      </c>
      <c r="C591" s="466">
        <v>2.9</v>
      </c>
      <c r="D591" s="316">
        <v>1.197E-2</v>
      </c>
      <c r="E591" s="317">
        <v>1.7131464000000001</v>
      </c>
      <c r="F591" s="467">
        <v>453</v>
      </c>
      <c r="G591" s="425" t="s">
        <v>45</v>
      </c>
      <c r="H591" s="426">
        <v>6</v>
      </c>
      <c r="I591" s="427" t="s">
        <v>779</v>
      </c>
      <c r="J591" s="427" t="s">
        <v>48</v>
      </c>
      <c r="K591" s="426">
        <v>9</v>
      </c>
      <c r="L591" s="426">
        <v>1988</v>
      </c>
      <c r="M591" s="428">
        <v>9.4209999999999994</v>
      </c>
      <c r="N591" s="428">
        <v>0</v>
      </c>
      <c r="O591" s="428">
        <v>0</v>
      </c>
      <c r="P591" s="428">
        <v>0</v>
      </c>
      <c r="Q591" s="428"/>
      <c r="R591" s="428">
        <v>9.4209999999999994</v>
      </c>
      <c r="S591" s="429">
        <v>533.78</v>
      </c>
      <c r="T591" s="428">
        <v>9.4209999999999994</v>
      </c>
      <c r="U591" s="429">
        <v>533.78</v>
      </c>
      <c r="V591" s="430">
        <v>1.7649593465472665E-2</v>
      </c>
      <c r="W591" s="428">
        <v>143.12</v>
      </c>
      <c r="X591" s="431">
        <v>2.5260098167784482</v>
      </c>
      <c r="Y591" s="431">
        <v>1058.97560792836</v>
      </c>
      <c r="Z591" s="599">
        <v>151.56058900670689</v>
      </c>
      <c r="AA591" s="673">
        <f t="shared" si="11"/>
        <v>139.04641193275862</v>
      </c>
    </row>
    <row r="592" spans="1:27" ht="15.95" customHeight="1" x14ac:dyDescent="0.25">
      <c r="A592" s="714"/>
      <c r="B592" s="442" t="s">
        <v>789</v>
      </c>
      <c r="C592" s="466">
        <v>2.9</v>
      </c>
      <c r="D592" s="316">
        <v>1.197E-2</v>
      </c>
      <c r="E592" s="317">
        <v>1.7131464000000001</v>
      </c>
      <c r="F592" s="467">
        <v>453</v>
      </c>
      <c r="G592" s="425" t="s">
        <v>45</v>
      </c>
      <c r="H592" s="426">
        <v>7</v>
      </c>
      <c r="I592" s="427" t="s">
        <v>780</v>
      </c>
      <c r="J592" s="427" t="s">
        <v>48</v>
      </c>
      <c r="K592" s="426">
        <v>36</v>
      </c>
      <c r="L592" s="426">
        <v>1968</v>
      </c>
      <c r="M592" s="428">
        <v>34.023000000000003</v>
      </c>
      <c r="N592" s="428">
        <v>2.4239999999999999</v>
      </c>
      <c r="O592" s="428">
        <v>6.5090000000000003</v>
      </c>
      <c r="P592" s="428">
        <v>0.27900000000000003</v>
      </c>
      <c r="Q592" s="428"/>
      <c r="R592" s="428">
        <v>24.811</v>
      </c>
      <c r="S592" s="429">
        <v>1502.9</v>
      </c>
      <c r="T592" s="428">
        <v>24.811</v>
      </c>
      <c r="U592" s="429">
        <v>1502.9</v>
      </c>
      <c r="V592" s="430">
        <v>1.6508749750482398E-2</v>
      </c>
      <c r="W592" s="428">
        <v>143.12</v>
      </c>
      <c r="X592" s="431">
        <v>2.3627322642890407</v>
      </c>
      <c r="Y592" s="431">
        <v>990.52498502894389</v>
      </c>
      <c r="Z592" s="599">
        <v>141.76393585734243</v>
      </c>
      <c r="AA592" s="673">
        <f t="shared" si="11"/>
        <v>130.05865674985543</v>
      </c>
    </row>
    <row r="593" spans="1:27" ht="15.95" customHeight="1" x14ac:dyDescent="0.25">
      <c r="A593" s="714"/>
      <c r="B593" s="442" t="s">
        <v>790</v>
      </c>
      <c r="C593" s="466">
        <v>2.9</v>
      </c>
      <c r="D593" s="316">
        <v>1.197E-2</v>
      </c>
      <c r="E593" s="317">
        <v>1.7131464000000001</v>
      </c>
      <c r="F593" s="467">
        <v>453</v>
      </c>
      <c r="G593" s="425" t="s">
        <v>45</v>
      </c>
      <c r="H593" s="426">
        <v>8</v>
      </c>
      <c r="I593" s="427" t="s">
        <v>781</v>
      </c>
      <c r="J593" s="427" t="s">
        <v>48</v>
      </c>
      <c r="K593" s="426">
        <v>17</v>
      </c>
      <c r="L593" s="426">
        <v>1994</v>
      </c>
      <c r="M593" s="428">
        <v>22.074999999999999</v>
      </c>
      <c r="N593" s="428">
        <v>4.5289999999999999</v>
      </c>
      <c r="O593" s="428">
        <v>2.2599999999999998</v>
      </c>
      <c r="P593" s="428">
        <v>-3.7639999999999998</v>
      </c>
      <c r="Q593" s="428"/>
      <c r="R593" s="428">
        <v>19.05</v>
      </c>
      <c r="S593" s="429">
        <v>1059.03</v>
      </c>
      <c r="T593" s="428">
        <v>19.05</v>
      </c>
      <c r="U593" s="429">
        <v>1059.03</v>
      </c>
      <c r="V593" s="430">
        <v>1.7988158975666413E-2</v>
      </c>
      <c r="W593" s="428">
        <v>143.12</v>
      </c>
      <c r="X593" s="431">
        <v>2.5744653125973769</v>
      </c>
      <c r="Y593" s="431">
        <v>1079.2895385399847</v>
      </c>
      <c r="Z593" s="599">
        <v>154.46791875584262</v>
      </c>
      <c r="AA593" s="673">
        <f t="shared" si="11"/>
        <v>141.7136869319657</v>
      </c>
    </row>
    <row r="594" spans="1:27" ht="15.95" customHeight="1" x14ac:dyDescent="0.25">
      <c r="A594" s="714"/>
      <c r="B594" s="442" t="s">
        <v>790</v>
      </c>
      <c r="C594" s="466">
        <v>2.9</v>
      </c>
      <c r="D594" s="316">
        <v>1.197E-2</v>
      </c>
      <c r="E594" s="317">
        <v>1.7131464000000001</v>
      </c>
      <c r="F594" s="467">
        <v>453</v>
      </c>
      <c r="G594" s="425" t="s">
        <v>45</v>
      </c>
      <c r="H594" s="426">
        <v>9</v>
      </c>
      <c r="I594" s="427" t="s">
        <v>782</v>
      </c>
      <c r="J594" s="427" t="s">
        <v>48</v>
      </c>
      <c r="K594" s="426">
        <v>19</v>
      </c>
      <c r="L594" s="426">
        <v>1975</v>
      </c>
      <c r="M594" s="428">
        <v>19.937000000000001</v>
      </c>
      <c r="N594" s="428">
        <v>0.55300000000000005</v>
      </c>
      <c r="O594" s="428">
        <v>2.9750000000000001</v>
      </c>
      <c r="P594" s="428">
        <v>0.14499999999999999</v>
      </c>
      <c r="Q594" s="428"/>
      <c r="R594" s="428">
        <v>16.263999999999999</v>
      </c>
      <c r="S594" s="429">
        <v>966.95</v>
      </c>
      <c r="T594" s="428">
        <v>16.263999999999999</v>
      </c>
      <c r="U594" s="429">
        <v>966.95</v>
      </c>
      <c r="V594" s="430">
        <v>1.6819897616215936E-2</v>
      </c>
      <c r="W594" s="428">
        <v>143.12</v>
      </c>
      <c r="X594" s="431">
        <v>2.4072637468328248</v>
      </c>
      <c r="Y594" s="431">
        <v>1009.1938569729562</v>
      </c>
      <c r="Z594" s="599">
        <v>144.43582480996949</v>
      </c>
      <c r="AA594" s="673">
        <f t="shared" si="11"/>
        <v>132.50993101832063</v>
      </c>
    </row>
    <row r="595" spans="1:27" ht="15.95" customHeight="1" x14ac:dyDescent="0.25">
      <c r="A595" s="714"/>
      <c r="B595" s="442" t="s">
        <v>791</v>
      </c>
      <c r="C595" s="466">
        <v>2.9</v>
      </c>
      <c r="D595" s="316">
        <v>1.197E-2</v>
      </c>
      <c r="E595" s="317">
        <v>1.7131464000000001</v>
      </c>
      <c r="F595" s="467">
        <v>453</v>
      </c>
      <c r="G595" s="100" t="s">
        <v>45</v>
      </c>
      <c r="H595" s="101">
        <v>10</v>
      </c>
      <c r="I595" s="102" t="s">
        <v>783</v>
      </c>
      <c r="J595" s="102" t="s">
        <v>48</v>
      </c>
      <c r="K595" s="101">
        <v>34</v>
      </c>
      <c r="L595" s="101">
        <v>1979</v>
      </c>
      <c r="M595" s="103">
        <v>23.55</v>
      </c>
      <c r="N595" s="103">
        <v>0</v>
      </c>
      <c r="O595" s="103">
        <v>0</v>
      </c>
      <c r="P595" s="103">
        <v>0</v>
      </c>
      <c r="Q595" s="103"/>
      <c r="R595" s="103">
        <v>23.55</v>
      </c>
      <c r="S595" s="104">
        <v>1227.76</v>
      </c>
      <c r="T595" s="103">
        <v>23.55</v>
      </c>
      <c r="U595" s="104">
        <v>1227.76</v>
      </c>
      <c r="V595" s="105">
        <v>1.9181273213005799E-2</v>
      </c>
      <c r="W595" s="103">
        <v>143.12</v>
      </c>
      <c r="X595" s="106">
        <v>2.7452238222453902</v>
      </c>
      <c r="Y595" s="106">
        <v>1150.8763927803479</v>
      </c>
      <c r="Z595" s="595">
        <v>164.7134293347234</v>
      </c>
      <c r="AA595" s="673">
        <f t="shared" si="11"/>
        <v>151.11323792176458</v>
      </c>
    </row>
    <row r="596" spans="1:27" ht="15.95" customHeight="1" x14ac:dyDescent="0.25">
      <c r="A596" s="714"/>
      <c r="B596" s="442" t="s">
        <v>792</v>
      </c>
      <c r="C596" s="466">
        <v>2.9</v>
      </c>
      <c r="D596" s="316">
        <v>1.197E-2</v>
      </c>
      <c r="E596" s="317">
        <v>1.7131464000000001</v>
      </c>
      <c r="F596" s="467">
        <v>453</v>
      </c>
      <c r="G596" s="119" t="s">
        <v>46</v>
      </c>
      <c r="H596" s="120">
        <v>1</v>
      </c>
      <c r="I596" s="121" t="s">
        <v>784</v>
      </c>
      <c r="J596" s="121" t="s">
        <v>48</v>
      </c>
      <c r="K596" s="120">
        <v>8</v>
      </c>
      <c r="L596" s="120">
        <v>1961</v>
      </c>
      <c r="M596" s="122">
        <v>9.11</v>
      </c>
      <c r="N596" s="122">
        <v>0</v>
      </c>
      <c r="O596" s="122">
        <v>0</v>
      </c>
      <c r="P596" s="122">
        <v>0</v>
      </c>
      <c r="Q596" s="122"/>
      <c r="R596" s="122">
        <v>9.11</v>
      </c>
      <c r="S596" s="123">
        <v>334.51</v>
      </c>
      <c r="T596" s="122">
        <v>9.11</v>
      </c>
      <c r="U596" s="123">
        <v>334.51</v>
      </c>
      <c r="V596" s="124">
        <v>2.723386445846163E-2</v>
      </c>
      <c r="W596" s="122">
        <v>143.12</v>
      </c>
      <c r="X596" s="125">
        <v>3.8977106812950284</v>
      </c>
      <c r="Y596" s="125">
        <v>1634.0318675076976</v>
      </c>
      <c r="Z596" s="605">
        <v>233.86264087770169</v>
      </c>
      <c r="AA596" s="673">
        <f t="shared" si="11"/>
        <v>214.55288153917584</v>
      </c>
    </row>
    <row r="597" spans="1:27" ht="15.95" customHeight="1" x14ac:dyDescent="0.25">
      <c r="A597" s="714"/>
      <c r="B597" s="442" t="s">
        <v>792</v>
      </c>
      <c r="C597" s="466">
        <v>2.9</v>
      </c>
      <c r="D597" s="316">
        <v>1.197E-2</v>
      </c>
      <c r="E597" s="317">
        <v>1.7131464000000001</v>
      </c>
      <c r="F597" s="467">
        <v>453</v>
      </c>
      <c r="G597" s="119" t="s">
        <v>46</v>
      </c>
      <c r="H597" s="120">
        <v>2</v>
      </c>
      <c r="I597" s="121" t="s">
        <v>785</v>
      </c>
      <c r="J597" s="121" t="s">
        <v>48</v>
      </c>
      <c r="K597" s="120">
        <v>12</v>
      </c>
      <c r="L597" s="120">
        <v>1975</v>
      </c>
      <c r="M597" s="122">
        <v>14.552</v>
      </c>
      <c r="N597" s="122">
        <v>0</v>
      </c>
      <c r="O597" s="122">
        <v>0</v>
      </c>
      <c r="P597" s="122">
        <v>0</v>
      </c>
      <c r="Q597" s="122"/>
      <c r="R597" s="122">
        <v>14.552</v>
      </c>
      <c r="S597" s="123">
        <v>673.93</v>
      </c>
      <c r="T597" s="122">
        <v>14.552</v>
      </c>
      <c r="U597" s="123">
        <v>673.93</v>
      </c>
      <c r="V597" s="124">
        <v>2.1592747021203982E-2</v>
      </c>
      <c r="W597" s="122">
        <v>143.12</v>
      </c>
      <c r="X597" s="125">
        <v>3.0903539536747142</v>
      </c>
      <c r="Y597" s="125">
        <v>1295.5648212722388</v>
      </c>
      <c r="Z597" s="605">
        <v>185.42123722048282</v>
      </c>
      <c r="AA597" s="673">
        <f t="shared" si="11"/>
        <v>170.1112268077824</v>
      </c>
    </row>
    <row r="598" spans="1:27" ht="15.95" customHeight="1" x14ac:dyDescent="0.25">
      <c r="A598" s="714"/>
      <c r="B598" s="442" t="s">
        <v>790</v>
      </c>
      <c r="C598" s="466">
        <v>2.9</v>
      </c>
      <c r="D598" s="316">
        <v>1.197E-2</v>
      </c>
      <c r="E598" s="317">
        <v>1.7131464000000001</v>
      </c>
      <c r="F598" s="467">
        <v>453</v>
      </c>
      <c r="G598" s="119" t="s">
        <v>46</v>
      </c>
      <c r="H598" s="120">
        <v>3</v>
      </c>
      <c r="I598" s="121" t="s">
        <v>95</v>
      </c>
      <c r="J598" s="121" t="s">
        <v>48</v>
      </c>
      <c r="K598" s="120">
        <v>8</v>
      </c>
      <c r="L598" s="120">
        <v>1969</v>
      </c>
      <c r="M598" s="122">
        <v>8.2949999999999999</v>
      </c>
      <c r="N598" s="122">
        <v>0</v>
      </c>
      <c r="O598" s="122">
        <v>0</v>
      </c>
      <c r="P598" s="122">
        <v>0</v>
      </c>
      <c r="Q598" s="122"/>
      <c r="R598" s="122">
        <v>8.2949999999999999</v>
      </c>
      <c r="S598" s="123">
        <v>378.95</v>
      </c>
      <c r="T598" s="122">
        <v>8.2949999999999999</v>
      </c>
      <c r="U598" s="123">
        <v>378.95</v>
      </c>
      <c r="V598" s="124">
        <v>2.1889431323393587E-2</v>
      </c>
      <c r="W598" s="122">
        <v>143.12</v>
      </c>
      <c r="X598" s="125">
        <v>3.1328154110040902</v>
      </c>
      <c r="Y598" s="125">
        <v>1313.3658794036151</v>
      </c>
      <c r="Z598" s="605">
        <v>187.96892466024539</v>
      </c>
      <c r="AA598" s="673">
        <f t="shared" si="11"/>
        <v>172.44855473417007</v>
      </c>
    </row>
    <row r="599" spans="1:27" ht="15.95" customHeight="1" x14ac:dyDescent="0.25">
      <c r="A599" s="714"/>
      <c r="B599" s="442" t="s">
        <v>790</v>
      </c>
      <c r="C599" s="466">
        <v>2.9</v>
      </c>
      <c r="D599" s="316">
        <v>1.197E-2</v>
      </c>
      <c r="E599" s="317">
        <v>1.7131464000000001</v>
      </c>
      <c r="F599" s="467">
        <v>453</v>
      </c>
      <c r="G599" s="119" t="s">
        <v>46</v>
      </c>
      <c r="H599" s="120">
        <v>4</v>
      </c>
      <c r="I599" s="121" t="s">
        <v>786</v>
      </c>
      <c r="J599" s="121" t="s">
        <v>48</v>
      </c>
      <c r="K599" s="120">
        <v>8</v>
      </c>
      <c r="L599" s="120">
        <v>1966</v>
      </c>
      <c r="M599" s="122">
        <v>9.2129999999999992</v>
      </c>
      <c r="N599" s="122">
        <v>0</v>
      </c>
      <c r="O599" s="122">
        <v>0</v>
      </c>
      <c r="P599" s="122">
        <v>0</v>
      </c>
      <c r="Q599" s="122"/>
      <c r="R599" s="122">
        <v>9.2129999999999992</v>
      </c>
      <c r="S599" s="123">
        <v>389.52</v>
      </c>
      <c r="T599" s="122">
        <v>9.2129999999999992</v>
      </c>
      <c r="U599" s="123">
        <v>389.52</v>
      </c>
      <c r="V599" s="124">
        <v>2.365218730745533E-2</v>
      </c>
      <c r="W599" s="122">
        <v>143.12</v>
      </c>
      <c r="X599" s="125">
        <v>3.385101047443007</v>
      </c>
      <c r="Y599" s="125">
        <v>1419.1312384473199</v>
      </c>
      <c r="Z599" s="605">
        <v>203.10606284658044</v>
      </c>
      <c r="AA599" s="673">
        <f t="shared" si="11"/>
        <v>186.335837473927</v>
      </c>
    </row>
    <row r="600" spans="1:27" ht="15.95" customHeight="1" thickBot="1" x14ac:dyDescent="0.3">
      <c r="A600" s="714"/>
      <c r="B600" s="468" t="s">
        <v>791</v>
      </c>
      <c r="C600" s="469">
        <v>2.9</v>
      </c>
      <c r="D600" s="470">
        <v>1.197E-2</v>
      </c>
      <c r="E600" s="471">
        <v>1.7131464000000001</v>
      </c>
      <c r="F600" s="472">
        <v>453</v>
      </c>
      <c r="G600" s="119" t="s">
        <v>46</v>
      </c>
      <c r="H600" s="120">
        <v>5</v>
      </c>
      <c r="I600" s="121" t="s">
        <v>787</v>
      </c>
      <c r="J600" s="121" t="s">
        <v>48</v>
      </c>
      <c r="K600" s="120">
        <v>42</v>
      </c>
      <c r="L600" s="120">
        <v>1976</v>
      </c>
      <c r="M600" s="122">
        <v>22.72</v>
      </c>
      <c r="N600" s="122">
        <v>0</v>
      </c>
      <c r="O600" s="122">
        <v>0</v>
      </c>
      <c r="P600" s="122">
        <v>0</v>
      </c>
      <c r="Q600" s="122"/>
      <c r="R600" s="122">
        <v>22.72</v>
      </c>
      <c r="S600" s="123">
        <v>1066.48</v>
      </c>
      <c r="T600" s="122">
        <v>22.72</v>
      </c>
      <c r="U600" s="123">
        <v>1066.48</v>
      </c>
      <c r="V600" s="124">
        <v>2.1303728152426673E-2</v>
      </c>
      <c r="W600" s="122">
        <v>143.12</v>
      </c>
      <c r="X600" s="125">
        <v>3.0489895731753056</v>
      </c>
      <c r="Y600" s="125">
        <v>1278.2236891456005</v>
      </c>
      <c r="Z600" s="605">
        <v>182.93937439051834</v>
      </c>
      <c r="AA600" s="695">
        <f t="shared" si="11"/>
        <v>167.8342884316682</v>
      </c>
    </row>
    <row r="601" spans="1:27" ht="15.95" customHeight="1" x14ac:dyDescent="0.2">
      <c r="A601" s="715" t="s">
        <v>187</v>
      </c>
      <c r="B601" s="126" t="s">
        <v>188</v>
      </c>
      <c r="C601" s="300">
        <v>2.8</v>
      </c>
      <c r="D601" s="301">
        <v>1.1176999999999999E-2</v>
      </c>
      <c r="E601" s="302">
        <v>2.1817503999999999</v>
      </c>
      <c r="F601" s="303">
        <v>456</v>
      </c>
      <c r="G601" s="341" t="s">
        <v>38</v>
      </c>
      <c r="H601" s="342">
        <v>1</v>
      </c>
      <c r="I601" s="343" t="s">
        <v>793</v>
      </c>
      <c r="J601" s="344" t="s">
        <v>47</v>
      </c>
      <c r="K601" s="342">
        <v>45</v>
      </c>
      <c r="L601" s="342">
        <v>1992</v>
      </c>
      <c r="M601" s="345">
        <v>20.689</v>
      </c>
      <c r="N601" s="345">
        <v>4.1048400000000003</v>
      </c>
      <c r="O601" s="345">
        <v>5.5494399999999997</v>
      </c>
      <c r="P601" s="345">
        <v>-0.12684000000000001</v>
      </c>
      <c r="Q601" s="345">
        <v>0</v>
      </c>
      <c r="R601" s="345">
        <v>11.162000000000001</v>
      </c>
      <c r="S601" s="346">
        <v>2396.96</v>
      </c>
      <c r="T601" s="345">
        <v>11.162000000000001</v>
      </c>
      <c r="U601" s="346">
        <v>2396.96</v>
      </c>
      <c r="V601" s="347">
        <v>4.6567318603564518E-3</v>
      </c>
      <c r="W601" s="345">
        <v>195.2</v>
      </c>
      <c r="X601" s="348">
        <v>0.90899405914157938</v>
      </c>
      <c r="Y601" s="348">
        <v>279.40391162138712</v>
      </c>
      <c r="Z601" s="584">
        <v>54.539643548494766</v>
      </c>
      <c r="AA601" s="672">
        <f t="shared" si="11"/>
        <v>50.036370227976846</v>
      </c>
    </row>
    <row r="602" spans="1:27" ht="15.95" customHeight="1" x14ac:dyDescent="0.2">
      <c r="A602" s="714"/>
      <c r="B602" s="81" t="s">
        <v>188</v>
      </c>
      <c r="C602" s="82">
        <v>2.8</v>
      </c>
      <c r="D602" s="83">
        <v>1.1176999999999999E-2</v>
      </c>
      <c r="E602" s="84">
        <v>2.1817503999999999</v>
      </c>
      <c r="F602" s="85">
        <v>456</v>
      </c>
      <c r="G602" s="350" t="s">
        <v>38</v>
      </c>
      <c r="H602" s="351">
        <v>2</v>
      </c>
      <c r="I602" s="352" t="s">
        <v>214</v>
      </c>
      <c r="J602" s="353" t="s">
        <v>47</v>
      </c>
      <c r="K602" s="351">
        <v>32</v>
      </c>
      <c r="L602" s="351">
        <v>1987</v>
      </c>
      <c r="M602" s="354">
        <v>12.75</v>
      </c>
      <c r="N602" s="354">
        <v>2.6499600000000001</v>
      </c>
      <c r="O602" s="354">
        <v>4.1371000000000002</v>
      </c>
      <c r="P602" s="354">
        <v>0.10403999999999999</v>
      </c>
      <c r="Q602" s="354">
        <v>1.0545899999999999</v>
      </c>
      <c r="R602" s="354">
        <v>4.8040000000000003</v>
      </c>
      <c r="S602" s="355">
        <v>1637.89</v>
      </c>
      <c r="T602" s="354">
        <v>5.8585900000000004</v>
      </c>
      <c r="U602" s="355">
        <v>1637.89</v>
      </c>
      <c r="V602" s="356">
        <v>3.5769129795041182E-3</v>
      </c>
      <c r="W602" s="354">
        <v>195.2</v>
      </c>
      <c r="X602" s="357">
        <v>0.69821341359920386</v>
      </c>
      <c r="Y602" s="357">
        <v>214.61477877024709</v>
      </c>
      <c r="Z602" s="585">
        <v>41.892804815952232</v>
      </c>
      <c r="AA602" s="673">
        <f t="shared" si="11"/>
        <v>38.433765886194706</v>
      </c>
    </row>
    <row r="603" spans="1:27" ht="15.95" customHeight="1" x14ac:dyDescent="0.2">
      <c r="A603" s="714"/>
      <c r="B603" s="81" t="s">
        <v>188</v>
      </c>
      <c r="C603" s="82">
        <v>2.8</v>
      </c>
      <c r="D603" s="83">
        <v>1.1176999999999999E-2</v>
      </c>
      <c r="E603" s="84">
        <v>2.1817503999999999</v>
      </c>
      <c r="F603" s="85">
        <v>456</v>
      </c>
      <c r="G603" s="350" t="s">
        <v>38</v>
      </c>
      <c r="H603" s="351">
        <v>3</v>
      </c>
      <c r="I603" s="352" t="s">
        <v>332</v>
      </c>
      <c r="J603" s="353" t="s">
        <v>47</v>
      </c>
      <c r="K603" s="351">
        <v>40</v>
      </c>
      <c r="L603" s="351">
        <v>1983</v>
      </c>
      <c r="M603" s="354">
        <v>23.35</v>
      </c>
      <c r="N603" s="354">
        <v>2.5470000000000002</v>
      </c>
      <c r="O603" s="354">
        <v>7.1563829999999999</v>
      </c>
      <c r="P603" s="354">
        <v>-0.14904000000000001</v>
      </c>
      <c r="Q603" s="354">
        <v>2.4833820000000002</v>
      </c>
      <c r="R603" s="354">
        <v>11.313000000000001</v>
      </c>
      <c r="S603" s="355">
        <v>2067.7600000000002</v>
      </c>
      <c r="T603" s="354">
        <v>13.796382000000001</v>
      </c>
      <c r="U603" s="355">
        <v>2067.7600000000002</v>
      </c>
      <c r="V603" s="356">
        <v>6.6721389329515999E-3</v>
      </c>
      <c r="W603" s="354">
        <v>195.2</v>
      </c>
      <c r="X603" s="357">
        <v>1.3024015197121521</v>
      </c>
      <c r="Y603" s="357">
        <v>400.328335977096</v>
      </c>
      <c r="Z603" s="585">
        <v>78.144091182729142</v>
      </c>
      <c r="AA603" s="673">
        <f t="shared" si="11"/>
        <v>71.691826773145991</v>
      </c>
    </row>
    <row r="604" spans="1:27" ht="15.95" customHeight="1" x14ac:dyDescent="0.2">
      <c r="A604" s="714"/>
      <c r="B604" s="81" t="s">
        <v>188</v>
      </c>
      <c r="C604" s="82">
        <v>2.8</v>
      </c>
      <c r="D604" s="83">
        <v>1.1176999999999999E-2</v>
      </c>
      <c r="E604" s="84">
        <v>2.1817503999999999</v>
      </c>
      <c r="F604" s="85">
        <v>456</v>
      </c>
      <c r="G604" s="350" t="s">
        <v>38</v>
      </c>
      <c r="H604" s="351">
        <v>4</v>
      </c>
      <c r="I604" s="352" t="s">
        <v>189</v>
      </c>
      <c r="J604" s="353" t="s">
        <v>47</v>
      </c>
      <c r="K604" s="351">
        <v>50</v>
      </c>
      <c r="L604" s="351">
        <v>1972</v>
      </c>
      <c r="M604" s="354">
        <v>24.215</v>
      </c>
      <c r="N604" s="354">
        <v>3.1695600000000002</v>
      </c>
      <c r="O604" s="354">
        <v>6.0547040000000001</v>
      </c>
      <c r="P604" s="354">
        <v>0.14544000000000001</v>
      </c>
      <c r="Q604" s="354">
        <v>2.6720999999999999</v>
      </c>
      <c r="R604" s="354">
        <v>12.173</v>
      </c>
      <c r="S604" s="355">
        <v>2621.14</v>
      </c>
      <c r="T604" s="354">
        <v>14.8451</v>
      </c>
      <c r="U604" s="355">
        <v>2621.14</v>
      </c>
      <c r="V604" s="356">
        <v>5.6636043858779008E-3</v>
      </c>
      <c r="W604" s="354">
        <v>195.2</v>
      </c>
      <c r="X604" s="357">
        <v>1.1055355761233663</v>
      </c>
      <c r="Y604" s="357">
        <v>339.81626315267403</v>
      </c>
      <c r="Z604" s="585">
        <v>66.332134567401965</v>
      </c>
      <c r="AA604" s="673">
        <f t="shared" si="11"/>
        <v>60.855169327891709</v>
      </c>
    </row>
    <row r="605" spans="1:27" ht="15.95" customHeight="1" x14ac:dyDescent="0.2">
      <c r="A605" s="714"/>
      <c r="B605" s="81" t="s">
        <v>188</v>
      </c>
      <c r="C605" s="82">
        <v>2.8</v>
      </c>
      <c r="D605" s="83">
        <v>1.1176999999999999E-2</v>
      </c>
      <c r="E605" s="84">
        <v>2.1817503999999999</v>
      </c>
      <c r="F605" s="85">
        <v>456</v>
      </c>
      <c r="G605" s="350" t="s">
        <v>38</v>
      </c>
      <c r="H605" s="351">
        <v>5</v>
      </c>
      <c r="I605" s="352" t="s">
        <v>216</v>
      </c>
      <c r="J605" s="353" t="s">
        <v>47</v>
      </c>
      <c r="K605" s="351">
        <v>20</v>
      </c>
      <c r="L605" s="351">
        <v>1987</v>
      </c>
      <c r="M605" s="354">
        <v>10.606</v>
      </c>
      <c r="N605" s="354">
        <v>1.50684</v>
      </c>
      <c r="O605" s="354">
        <v>2.7242000000000002</v>
      </c>
      <c r="P605" s="354">
        <v>0.27864</v>
      </c>
      <c r="Q605" s="354">
        <v>0</v>
      </c>
      <c r="R605" s="354">
        <v>6.0789999999999997</v>
      </c>
      <c r="S605" s="355">
        <v>1097.25</v>
      </c>
      <c r="T605" s="354">
        <v>6.0789999999999997</v>
      </c>
      <c r="U605" s="355">
        <v>1097.25</v>
      </c>
      <c r="V605" s="356">
        <v>5.5402141717931187E-3</v>
      </c>
      <c r="W605" s="354">
        <v>195.2</v>
      </c>
      <c r="X605" s="357">
        <v>1.0814498063340168</v>
      </c>
      <c r="Y605" s="357">
        <v>332.41285030758712</v>
      </c>
      <c r="Z605" s="585">
        <v>64.886988380041004</v>
      </c>
      <c r="AA605" s="673">
        <f t="shared" si="11"/>
        <v>59.529347137652294</v>
      </c>
    </row>
    <row r="606" spans="1:27" ht="15.95" customHeight="1" x14ac:dyDescent="0.2">
      <c r="A606" s="714"/>
      <c r="B606" s="81" t="s">
        <v>188</v>
      </c>
      <c r="C606" s="82">
        <v>2.8</v>
      </c>
      <c r="D606" s="83">
        <v>1.1176999999999999E-2</v>
      </c>
      <c r="E606" s="84">
        <v>2.1817503999999999</v>
      </c>
      <c r="F606" s="85">
        <v>456</v>
      </c>
      <c r="G606" s="350" t="s">
        <v>38</v>
      </c>
      <c r="H606" s="351">
        <v>6</v>
      </c>
      <c r="I606" s="352" t="s">
        <v>215</v>
      </c>
      <c r="J606" s="353" t="s">
        <v>47</v>
      </c>
      <c r="K606" s="351">
        <v>40</v>
      </c>
      <c r="L606" s="351">
        <v>1980</v>
      </c>
      <c r="M606" s="354">
        <v>23.22</v>
      </c>
      <c r="N606" s="354">
        <v>2.6585329999999998</v>
      </c>
      <c r="O606" s="354">
        <v>5.4661999999999997</v>
      </c>
      <c r="P606" s="354">
        <v>0.14641199999999999</v>
      </c>
      <c r="Q606" s="354">
        <v>2.690782</v>
      </c>
      <c r="R606" s="354">
        <v>12.257999999999999</v>
      </c>
      <c r="S606" s="355">
        <v>2228.81</v>
      </c>
      <c r="T606" s="354">
        <v>14.948782</v>
      </c>
      <c r="U606" s="355">
        <v>2228.81</v>
      </c>
      <c r="V606" s="356">
        <v>6.707068794558531E-3</v>
      </c>
      <c r="W606" s="354">
        <v>195.2</v>
      </c>
      <c r="X606" s="357">
        <v>1.3092198286978252</v>
      </c>
      <c r="Y606" s="357">
        <v>402.42412767351186</v>
      </c>
      <c r="Z606" s="585">
        <v>78.553189721869515</v>
      </c>
      <c r="AA606" s="673">
        <f t="shared" si="11"/>
        <v>72.067146533825237</v>
      </c>
    </row>
    <row r="607" spans="1:27" ht="15.95" customHeight="1" x14ac:dyDescent="0.2">
      <c r="A607" s="714"/>
      <c r="B607" s="81" t="s">
        <v>188</v>
      </c>
      <c r="C607" s="82">
        <v>2.8</v>
      </c>
      <c r="D607" s="83">
        <v>1.1176999999999999E-2</v>
      </c>
      <c r="E607" s="84">
        <v>2.1817503999999999</v>
      </c>
      <c r="F607" s="85">
        <v>456</v>
      </c>
      <c r="G607" s="350" t="s">
        <v>38</v>
      </c>
      <c r="H607" s="351">
        <v>7</v>
      </c>
      <c r="I607" s="352" t="s">
        <v>330</v>
      </c>
      <c r="J607" s="353" t="s">
        <v>47</v>
      </c>
      <c r="K607" s="351">
        <v>47</v>
      </c>
      <c r="L607" s="351">
        <v>1960</v>
      </c>
      <c r="M607" s="354">
        <v>20.75</v>
      </c>
      <c r="N607" s="354">
        <v>4.1890150000000004</v>
      </c>
      <c r="O607" s="354">
        <v>5.9359999999999999</v>
      </c>
      <c r="P607" s="354">
        <v>-0.72014999999999996</v>
      </c>
      <c r="Q607" s="354">
        <v>2.0422820000000002</v>
      </c>
      <c r="R607" s="354">
        <v>9.3040000000000003</v>
      </c>
      <c r="S607" s="355">
        <v>1882.69</v>
      </c>
      <c r="T607" s="354">
        <v>11.346282</v>
      </c>
      <c r="U607" s="355">
        <v>1882.69</v>
      </c>
      <c r="V607" s="356">
        <v>6.0266331684982657E-3</v>
      </c>
      <c r="W607" s="354">
        <v>195.2</v>
      </c>
      <c r="X607" s="357">
        <v>1.1763987944908614</v>
      </c>
      <c r="Y607" s="357">
        <v>361.59799010989599</v>
      </c>
      <c r="Z607" s="585">
        <v>70.583927669451683</v>
      </c>
      <c r="AA607" s="673">
        <f t="shared" si="11"/>
        <v>64.755896944451081</v>
      </c>
    </row>
    <row r="608" spans="1:27" ht="15.95" customHeight="1" x14ac:dyDescent="0.2">
      <c r="A608" s="714"/>
      <c r="B608" s="81" t="s">
        <v>188</v>
      </c>
      <c r="C608" s="82">
        <v>2.8</v>
      </c>
      <c r="D608" s="83">
        <v>1.1176999999999999E-2</v>
      </c>
      <c r="E608" s="84">
        <v>2.1817503999999999</v>
      </c>
      <c r="F608" s="85">
        <v>456</v>
      </c>
      <c r="G608" s="350" t="s">
        <v>38</v>
      </c>
      <c r="H608" s="351">
        <v>8</v>
      </c>
      <c r="I608" s="352" t="s">
        <v>794</v>
      </c>
      <c r="J608" s="353" t="s">
        <v>47</v>
      </c>
      <c r="K608" s="351">
        <v>45</v>
      </c>
      <c r="L608" s="351">
        <v>1967</v>
      </c>
      <c r="M608" s="354">
        <v>21.53</v>
      </c>
      <c r="N608" s="354">
        <v>2.6499600000000001</v>
      </c>
      <c r="O608" s="354">
        <v>6.2443330000000001</v>
      </c>
      <c r="P608" s="354">
        <v>0.30803999999999998</v>
      </c>
      <c r="Q608" s="354">
        <v>2.2189800000000002</v>
      </c>
      <c r="R608" s="354">
        <v>10.109</v>
      </c>
      <c r="S608" s="355">
        <v>1915.19</v>
      </c>
      <c r="T608" s="354">
        <v>12.32798</v>
      </c>
      <c r="U608" s="355">
        <v>1915.19</v>
      </c>
      <c r="V608" s="356">
        <v>6.436948814477937E-3</v>
      </c>
      <c r="W608" s="354">
        <v>195.2</v>
      </c>
      <c r="X608" s="357">
        <v>1.2564924085860931</v>
      </c>
      <c r="Y608" s="357">
        <v>386.21692886867618</v>
      </c>
      <c r="Z608" s="585">
        <v>75.389544515165582</v>
      </c>
      <c r="AA608" s="673">
        <f t="shared" si="11"/>
        <v>69.164719738684013</v>
      </c>
    </row>
    <row r="609" spans="1:27" ht="15.95" customHeight="1" x14ac:dyDescent="0.2">
      <c r="A609" s="714"/>
      <c r="B609" s="81" t="s">
        <v>188</v>
      </c>
      <c r="C609" s="82">
        <v>2.8</v>
      </c>
      <c r="D609" s="83">
        <v>1.1176999999999999E-2</v>
      </c>
      <c r="E609" s="84">
        <v>2.1817503999999999</v>
      </c>
      <c r="F609" s="85">
        <v>456</v>
      </c>
      <c r="G609" s="350" t="s">
        <v>38</v>
      </c>
      <c r="H609" s="351">
        <v>8</v>
      </c>
      <c r="I609" s="352" t="s">
        <v>795</v>
      </c>
      <c r="J609" s="353" t="s">
        <v>47</v>
      </c>
      <c r="K609" s="351">
        <v>45</v>
      </c>
      <c r="L609" s="351">
        <v>1983</v>
      </c>
      <c r="M609" s="354">
        <v>18.23</v>
      </c>
      <c r="N609" s="354">
        <v>2.7227399999999999</v>
      </c>
      <c r="O609" s="354">
        <v>7.6446699999999996</v>
      </c>
      <c r="P609" s="354">
        <v>-1.9740000000000001E-2</v>
      </c>
      <c r="Q609" s="354">
        <v>1.4188179999999999</v>
      </c>
      <c r="R609" s="354">
        <v>6.4640000000000004</v>
      </c>
      <c r="S609" s="355">
        <v>2331.04</v>
      </c>
      <c r="T609" s="354">
        <v>7.8828180000000003</v>
      </c>
      <c r="U609" s="355">
        <v>2331.04</v>
      </c>
      <c r="V609" s="356">
        <v>3.3816742741437302E-3</v>
      </c>
      <c r="W609" s="354">
        <v>195.2</v>
      </c>
      <c r="X609" s="357">
        <v>0.66010281831285611</v>
      </c>
      <c r="Y609" s="357">
        <v>202.9004564486238</v>
      </c>
      <c r="Z609" s="585">
        <v>39.606169098771367</v>
      </c>
      <c r="AA609" s="673">
        <f t="shared" si="11"/>
        <v>36.335934953001249</v>
      </c>
    </row>
    <row r="610" spans="1:27" ht="15.95" customHeight="1" x14ac:dyDescent="0.2">
      <c r="A610" s="714"/>
      <c r="B610" s="81" t="s">
        <v>188</v>
      </c>
      <c r="C610" s="82">
        <v>2.8</v>
      </c>
      <c r="D610" s="83">
        <v>1.1176999999999999E-2</v>
      </c>
      <c r="E610" s="84">
        <v>2.1817503999999999</v>
      </c>
      <c r="F610" s="85">
        <v>456</v>
      </c>
      <c r="G610" s="350" t="s">
        <v>38</v>
      </c>
      <c r="H610" s="351">
        <v>10</v>
      </c>
      <c r="I610" s="352" t="s">
        <v>796</v>
      </c>
      <c r="J610" s="353" t="s">
        <v>137</v>
      </c>
      <c r="K610" s="351">
        <v>50</v>
      </c>
      <c r="L610" s="351">
        <v>1973</v>
      </c>
      <c r="M610" s="354">
        <v>23.603000000000002</v>
      </c>
      <c r="N610" s="354">
        <v>3.0760230000000002</v>
      </c>
      <c r="O610" s="354">
        <v>7.2088900000000002</v>
      </c>
      <c r="P610" s="354">
        <v>0.49390000000000001</v>
      </c>
      <c r="Q610" s="354">
        <v>2.3083</v>
      </c>
      <c r="R610" s="354">
        <v>10.56</v>
      </c>
      <c r="S610" s="355">
        <v>2531.02</v>
      </c>
      <c r="T610" s="354">
        <v>12.868300000000001</v>
      </c>
      <c r="U610" s="355">
        <v>2531.02</v>
      </c>
      <c r="V610" s="356">
        <v>5.0842348144226448E-3</v>
      </c>
      <c r="W610" s="354">
        <v>195.2</v>
      </c>
      <c r="X610" s="357">
        <v>0.99244263577530023</v>
      </c>
      <c r="Y610" s="357">
        <v>305.05408886535866</v>
      </c>
      <c r="Z610" s="585">
        <v>59.546558146518009</v>
      </c>
      <c r="AA610" s="673">
        <f t="shared" ref="AA610:AA673" si="12">Z610/1.09</f>
        <v>54.629869859190833</v>
      </c>
    </row>
    <row r="611" spans="1:27" ht="15.95" customHeight="1" x14ac:dyDescent="0.2">
      <c r="A611" s="714"/>
      <c r="B611" s="81" t="s">
        <v>188</v>
      </c>
      <c r="C611" s="82">
        <v>2.8</v>
      </c>
      <c r="D611" s="83">
        <v>1.1176999999999999E-2</v>
      </c>
      <c r="E611" s="84">
        <v>2.1817503999999999</v>
      </c>
      <c r="F611" s="85">
        <v>456</v>
      </c>
      <c r="G611" s="359" t="s">
        <v>43</v>
      </c>
      <c r="H611" s="360">
        <v>1</v>
      </c>
      <c r="I611" s="361" t="s">
        <v>797</v>
      </c>
      <c r="J611" s="362" t="s">
        <v>48</v>
      </c>
      <c r="K611" s="360">
        <v>45</v>
      </c>
      <c r="L611" s="360">
        <v>1974</v>
      </c>
      <c r="M611" s="363">
        <v>37.409999999999997</v>
      </c>
      <c r="N611" s="363">
        <v>3.53328</v>
      </c>
      <c r="O611" s="363">
        <v>5.9463499999999998</v>
      </c>
      <c r="P611" s="363">
        <v>0.80171999999999999</v>
      </c>
      <c r="Q611" s="363">
        <v>0</v>
      </c>
      <c r="R611" s="363">
        <v>27.129000000000001</v>
      </c>
      <c r="S611" s="364">
        <v>2568.9299999999998</v>
      </c>
      <c r="T611" s="363">
        <v>27.129000000000001</v>
      </c>
      <c r="U611" s="364">
        <v>2568.9299999999998</v>
      </c>
      <c r="V611" s="365">
        <v>1.0560427882425758E-2</v>
      </c>
      <c r="W611" s="363">
        <v>195.2</v>
      </c>
      <c r="X611" s="366">
        <v>2.0613955226495078</v>
      </c>
      <c r="Y611" s="366">
        <v>633.62567294554549</v>
      </c>
      <c r="Z611" s="586">
        <v>123.68373135897048</v>
      </c>
      <c r="AA611" s="673">
        <f t="shared" si="12"/>
        <v>113.47131317336741</v>
      </c>
    </row>
    <row r="612" spans="1:27" ht="15.95" customHeight="1" x14ac:dyDescent="0.2">
      <c r="A612" s="714"/>
      <c r="B612" s="81" t="s">
        <v>188</v>
      </c>
      <c r="C612" s="82">
        <v>2.8</v>
      </c>
      <c r="D612" s="83">
        <v>1.1176999999999999E-2</v>
      </c>
      <c r="E612" s="84">
        <v>2.1817503999999999</v>
      </c>
      <c r="F612" s="85">
        <v>456</v>
      </c>
      <c r="G612" s="359" t="s">
        <v>43</v>
      </c>
      <c r="H612" s="360">
        <v>2</v>
      </c>
      <c r="I612" s="361" t="s">
        <v>798</v>
      </c>
      <c r="J612" s="362" t="s">
        <v>47</v>
      </c>
      <c r="K612" s="360">
        <v>55</v>
      </c>
      <c r="L612" s="360">
        <v>1982</v>
      </c>
      <c r="M612" s="363">
        <v>30.692</v>
      </c>
      <c r="N612" s="363">
        <v>4.4842000000000004</v>
      </c>
      <c r="O612" s="363">
        <v>7.5110619999999999</v>
      </c>
      <c r="P612" s="363">
        <v>-4.2000000000000003E-2</v>
      </c>
      <c r="Q612" s="363">
        <v>0</v>
      </c>
      <c r="R612" s="363">
        <v>18.744</v>
      </c>
      <c r="S612" s="364">
        <v>2741.46</v>
      </c>
      <c r="T612" s="363">
        <v>18.744</v>
      </c>
      <c r="U612" s="364">
        <v>2741.46</v>
      </c>
      <c r="V612" s="365">
        <v>6.8372327154144139E-3</v>
      </c>
      <c r="W612" s="363">
        <v>195.2</v>
      </c>
      <c r="X612" s="366">
        <v>1.3346278260488935</v>
      </c>
      <c r="Y612" s="366">
        <v>410.23396292486478</v>
      </c>
      <c r="Z612" s="586">
        <v>80.077669562933607</v>
      </c>
      <c r="AA612" s="673">
        <f t="shared" si="12"/>
        <v>73.465751892599641</v>
      </c>
    </row>
    <row r="613" spans="1:27" ht="15.95" customHeight="1" x14ac:dyDescent="0.2">
      <c r="A613" s="714"/>
      <c r="B613" s="81" t="s">
        <v>188</v>
      </c>
      <c r="C613" s="82">
        <v>2.8</v>
      </c>
      <c r="D613" s="83">
        <v>1.1176999999999999E-2</v>
      </c>
      <c r="E613" s="84">
        <v>2.1817503999999999</v>
      </c>
      <c r="F613" s="85">
        <v>456</v>
      </c>
      <c r="G613" s="359" t="s">
        <v>43</v>
      </c>
      <c r="H613" s="360">
        <v>3</v>
      </c>
      <c r="I613" s="361" t="s">
        <v>799</v>
      </c>
      <c r="J613" s="362" t="s">
        <v>47</v>
      </c>
      <c r="K613" s="360">
        <v>44</v>
      </c>
      <c r="L613" s="360">
        <v>1960</v>
      </c>
      <c r="M613" s="363">
        <v>15.5</v>
      </c>
      <c r="N613" s="363">
        <v>3.531825</v>
      </c>
      <c r="O613" s="363">
        <v>-0.15737999999999999</v>
      </c>
      <c r="P613" s="363">
        <v>-1.282E-2</v>
      </c>
      <c r="Q613" s="363">
        <v>0</v>
      </c>
      <c r="R613" s="363">
        <v>12.138</v>
      </c>
      <c r="S613" s="364">
        <v>1724.32</v>
      </c>
      <c r="T613" s="363">
        <v>12.138</v>
      </c>
      <c r="U613" s="364">
        <v>1724.32</v>
      </c>
      <c r="V613" s="365">
        <v>7.0392966502737311E-3</v>
      </c>
      <c r="W613" s="363">
        <v>195.2</v>
      </c>
      <c r="X613" s="366">
        <v>1.3740707061334323</v>
      </c>
      <c r="Y613" s="366">
        <v>422.35779901642388</v>
      </c>
      <c r="Z613" s="586">
        <v>82.444242368005945</v>
      </c>
      <c r="AA613" s="673">
        <f t="shared" si="12"/>
        <v>75.636919603675167</v>
      </c>
    </row>
    <row r="614" spans="1:27" ht="15.95" customHeight="1" x14ac:dyDescent="0.2">
      <c r="A614" s="714"/>
      <c r="B614" s="81" t="s">
        <v>188</v>
      </c>
      <c r="C614" s="82">
        <v>2.8</v>
      </c>
      <c r="D614" s="83">
        <v>1.1176999999999999E-2</v>
      </c>
      <c r="E614" s="84">
        <v>2.1817503999999999</v>
      </c>
      <c r="F614" s="85">
        <v>456</v>
      </c>
      <c r="G614" s="359" t="s">
        <v>43</v>
      </c>
      <c r="H614" s="360">
        <v>4</v>
      </c>
      <c r="I614" s="361" t="s">
        <v>800</v>
      </c>
      <c r="J614" s="362" t="s">
        <v>47</v>
      </c>
      <c r="K614" s="360">
        <v>39</v>
      </c>
      <c r="L614" s="360">
        <v>1964</v>
      </c>
      <c r="M614" s="363">
        <v>25.95</v>
      </c>
      <c r="N614" s="363">
        <v>3.7930799999999998</v>
      </c>
      <c r="O614" s="363">
        <v>4.3540000000000001</v>
      </c>
      <c r="P614" s="363">
        <v>-0.68208000000000002</v>
      </c>
      <c r="Q614" s="363">
        <v>3.3272900000000001</v>
      </c>
      <c r="R614" s="363">
        <v>15.157999999999999</v>
      </c>
      <c r="S614" s="364">
        <v>1710.82</v>
      </c>
      <c r="T614" s="363">
        <v>18.485289999999999</v>
      </c>
      <c r="U614" s="364">
        <v>1710.82</v>
      </c>
      <c r="V614" s="365">
        <v>1.0804929799745152E-2</v>
      </c>
      <c r="W614" s="363">
        <v>195.2</v>
      </c>
      <c r="X614" s="366">
        <v>2.1091222969102534</v>
      </c>
      <c r="Y614" s="366">
        <v>648.29578798470914</v>
      </c>
      <c r="Z614" s="586">
        <v>126.5473378146152</v>
      </c>
      <c r="AA614" s="673">
        <f t="shared" si="12"/>
        <v>116.09847505927999</v>
      </c>
    </row>
    <row r="615" spans="1:27" ht="15.95" customHeight="1" x14ac:dyDescent="0.2">
      <c r="A615" s="714"/>
      <c r="B615" s="81" t="s">
        <v>188</v>
      </c>
      <c r="C615" s="82">
        <v>2.8</v>
      </c>
      <c r="D615" s="83">
        <v>1.1176999999999999E-2</v>
      </c>
      <c r="E615" s="84">
        <v>2.1817503999999999</v>
      </c>
      <c r="F615" s="85">
        <v>456</v>
      </c>
      <c r="G615" s="359" t="s">
        <v>43</v>
      </c>
      <c r="H615" s="360">
        <v>5</v>
      </c>
      <c r="I615" s="361" t="s">
        <v>801</v>
      </c>
      <c r="J615" s="362" t="s">
        <v>137</v>
      </c>
      <c r="K615" s="360">
        <v>55</v>
      </c>
      <c r="L615" s="360">
        <v>1977</v>
      </c>
      <c r="M615" s="363">
        <v>35.575000000000003</v>
      </c>
      <c r="N615" s="363">
        <v>3.862914</v>
      </c>
      <c r="O615" s="363">
        <v>9.0909379999999995</v>
      </c>
      <c r="P615" s="363">
        <v>1.3086E-2</v>
      </c>
      <c r="Q615" s="363">
        <v>0</v>
      </c>
      <c r="R615" s="363">
        <v>22.608000000000001</v>
      </c>
      <c r="S615" s="364">
        <v>2745.26</v>
      </c>
      <c r="T615" s="363">
        <v>22.608000000000001</v>
      </c>
      <c r="U615" s="364">
        <v>2745.26</v>
      </c>
      <c r="V615" s="365">
        <v>8.2352855467241713E-3</v>
      </c>
      <c r="W615" s="363">
        <v>195.2</v>
      </c>
      <c r="X615" s="366">
        <v>1.6075277387205582</v>
      </c>
      <c r="Y615" s="366">
        <v>494.11713280345026</v>
      </c>
      <c r="Z615" s="586">
        <v>96.451664323233487</v>
      </c>
      <c r="AA615" s="673">
        <f t="shared" si="12"/>
        <v>88.487765434159158</v>
      </c>
    </row>
    <row r="616" spans="1:27" ht="15.95" customHeight="1" x14ac:dyDescent="0.2">
      <c r="A616" s="714"/>
      <c r="B616" s="81" t="s">
        <v>188</v>
      </c>
      <c r="C616" s="82">
        <v>2.8</v>
      </c>
      <c r="D616" s="83">
        <v>1.1176999999999999E-2</v>
      </c>
      <c r="E616" s="84">
        <v>2.1817503999999999</v>
      </c>
      <c r="F616" s="85">
        <v>456</v>
      </c>
      <c r="G616" s="359" t="s">
        <v>43</v>
      </c>
      <c r="H616" s="360">
        <v>6</v>
      </c>
      <c r="I616" s="361" t="s">
        <v>218</v>
      </c>
      <c r="J616" s="362" t="s">
        <v>137</v>
      </c>
      <c r="K616" s="360">
        <v>25</v>
      </c>
      <c r="L616" s="360">
        <v>1978</v>
      </c>
      <c r="M616" s="363">
        <v>14.82</v>
      </c>
      <c r="N616" s="363">
        <v>1.6314200000000001</v>
      </c>
      <c r="O616" s="363">
        <v>2.6875</v>
      </c>
      <c r="P616" s="363">
        <v>-0.20610000000000001</v>
      </c>
      <c r="Q616" s="363">
        <v>0</v>
      </c>
      <c r="R616" s="363">
        <v>10.704000000000001</v>
      </c>
      <c r="S616" s="364">
        <v>1186.04</v>
      </c>
      <c r="T616" s="363">
        <v>10.704000000000001</v>
      </c>
      <c r="U616" s="364">
        <v>1186.04</v>
      </c>
      <c r="V616" s="365">
        <v>9.0249907254392782E-3</v>
      </c>
      <c r="W616" s="363">
        <v>195.2</v>
      </c>
      <c r="X616" s="366">
        <v>1.761678189605747</v>
      </c>
      <c r="Y616" s="366">
        <v>541.49944352635669</v>
      </c>
      <c r="Z616" s="586">
        <v>105.70069137634482</v>
      </c>
      <c r="AA616" s="673">
        <f t="shared" si="12"/>
        <v>96.973111354444782</v>
      </c>
    </row>
    <row r="617" spans="1:27" ht="15.95" customHeight="1" x14ac:dyDescent="0.2">
      <c r="A617" s="714"/>
      <c r="B617" s="81" t="s">
        <v>188</v>
      </c>
      <c r="C617" s="82">
        <v>2.8</v>
      </c>
      <c r="D617" s="83">
        <v>1.1176999999999999E-2</v>
      </c>
      <c r="E617" s="84">
        <v>2.1817503999999999</v>
      </c>
      <c r="F617" s="85">
        <v>456</v>
      </c>
      <c r="G617" s="359" t="s">
        <v>43</v>
      </c>
      <c r="H617" s="360">
        <v>7</v>
      </c>
      <c r="I617" s="361" t="s">
        <v>802</v>
      </c>
      <c r="J617" s="362" t="s">
        <v>48</v>
      </c>
      <c r="K617" s="360">
        <v>40</v>
      </c>
      <c r="L617" s="360">
        <v>1988</v>
      </c>
      <c r="M617" s="363">
        <v>35.299999999999997</v>
      </c>
      <c r="N617" s="363">
        <v>2.79277</v>
      </c>
      <c r="O617" s="363">
        <v>6.1840000000000002</v>
      </c>
      <c r="P617" s="363">
        <v>0.77766999999999997</v>
      </c>
      <c r="Q617" s="363">
        <v>0</v>
      </c>
      <c r="R617" s="363">
        <v>25.545999999999999</v>
      </c>
      <c r="S617" s="364">
        <v>2226.9899999999998</v>
      </c>
      <c r="T617" s="363">
        <v>25.545999999999999</v>
      </c>
      <c r="U617" s="364">
        <v>2227</v>
      </c>
      <c r="V617" s="365">
        <v>1.1471037269869779E-2</v>
      </c>
      <c r="W617" s="363">
        <v>195.2</v>
      </c>
      <c r="X617" s="366">
        <v>2.2391464750785808</v>
      </c>
      <c r="Y617" s="366">
        <v>688.26223619218672</v>
      </c>
      <c r="Z617" s="586">
        <v>134.34878850471483</v>
      </c>
      <c r="AA617" s="673">
        <f t="shared" si="12"/>
        <v>123.25576927038057</v>
      </c>
    </row>
    <row r="618" spans="1:27" ht="15.95" customHeight="1" x14ac:dyDescent="0.2">
      <c r="A618" s="714"/>
      <c r="B618" s="81" t="s">
        <v>188</v>
      </c>
      <c r="C618" s="82">
        <v>2.8</v>
      </c>
      <c r="D618" s="83">
        <v>1.1176999999999999E-2</v>
      </c>
      <c r="E618" s="84">
        <v>2.1817503999999999</v>
      </c>
      <c r="F618" s="85">
        <v>456</v>
      </c>
      <c r="G618" s="359" t="s">
        <v>43</v>
      </c>
      <c r="H618" s="360">
        <v>8</v>
      </c>
      <c r="I618" s="361" t="s">
        <v>803</v>
      </c>
      <c r="J618" s="362" t="s">
        <v>47</v>
      </c>
      <c r="K618" s="360">
        <v>25</v>
      </c>
      <c r="L618" s="360">
        <v>1991</v>
      </c>
      <c r="M618" s="363">
        <v>16.12</v>
      </c>
      <c r="N618" s="363">
        <v>2.4421200000000001</v>
      </c>
      <c r="O618" s="363">
        <v>3.6070000000000002</v>
      </c>
      <c r="P618" s="363">
        <v>0.1588</v>
      </c>
      <c r="Q618" s="363">
        <v>0</v>
      </c>
      <c r="R618" s="363">
        <v>9.9120000000000008</v>
      </c>
      <c r="S618" s="364">
        <v>1295.33</v>
      </c>
      <c r="T618" s="363">
        <v>9.9120000000000008</v>
      </c>
      <c r="U618" s="364">
        <v>1295.33</v>
      </c>
      <c r="V618" s="365">
        <v>7.6521040970254691E-3</v>
      </c>
      <c r="W618" s="363">
        <v>195.2</v>
      </c>
      <c r="X618" s="366">
        <v>1.4936907197393714</v>
      </c>
      <c r="Y618" s="366">
        <v>459.12624582152819</v>
      </c>
      <c r="Z618" s="586">
        <v>89.621443184362306</v>
      </c>
      <c r="AA618" s="673">
        <f t="shared" si="12"/>
        <v>82.221507508589269</v>
      </c>
    </row>
    <row r="619" spans="1:27" ht="15.95" customHeight="1" x14ac:dyDescent="0.2">
      <c r="A619" s="714"/>
      <c r="B619" s="81" t="s">
        <v>188</v>
      </c>
      <c r="C619" s="82">
        <v>2.8</v>
      </c>
      <c r="D619" s="83">
        <v>1.1176999999999999E-2</v>
      </c>
      <c r="E619" s="84">
        <v>2.1817503999999999</v>
      </c>
      <c r="F619" s="85">
        <v>456</v>
      </c>
      <c r="G619" s="359" t="s">
        <v>43</v>
      </c>
      <c r="H619" s="360">
        <v>9</v>
      </c>
      <c r="I619" s="361" t="s">
        <v>804</v>
      </c>
      <c r="J619" s="362" t="s">
        <v>47</v>
      </c>
      <c r="K619" s="360">
        <v>80</v>
      </c>
      <c r="L619" s="360">
        <v>1972</v>
      </c>
      <c r="M619" s="363">
        <v>53.53</v>
      </c>
      <c r="N619" s="363">
        <v>6.3250900000000003</v>
      </c>
      <c r="O619" s="363">
        <v>10.734069999999999</v>
      </c>
      <c r="P619" s="363">
        <v>-1.1740900000000001</v>
      </c>
      <c r="Q619" s="363">
        <v>0</v>
      </c>
      <c r="R619" s="363">
        <v>37.649000000000001</v>
      </c>
      <c r="S619" s="364">
        <v>3779.64</v>
      </c>
      <c r="T619" s="363">
        <v>37.649000000000001</v>
      </c>
      <c r="U619" s="364">
        <v>3779.64</v>
      </c>
      <c r="V619" s="365">
        <v>9.9610015768697557E-3</v>
      </c>
      <c r="W619" s="363">
        <v>195.2</v>
      </c>
      <c r="X619" s="366">
        <v>1.9443875078049762</v>
      </c>
      <c r="Y619" s="366">
        <v>597.66009461218539</v>
      </c>
      <c r="Z619" s="586">
        <v>116.66325046829857</v>
      </c>
      <c r="AA619" s="673">
        <f t="shared" si="12"/>
        <v>107.03050501678767</v>
      </c>
    </row>
    <row r="620" spans="1:27" ht="15.95" customHeight="1" x14ac:dyDescent="0.2">
      <c r="A620" s="714"/>
      <c r="B620" s="81" t="s">
        <v>188</v>
      </c>
      <c r="C620" s="82">
        <v>2.8</v>
      </c>
      <c r="D620" s="83">
        <v>1.1176999999999999E-2</v>
      </c>
      <c r="E620" s="84">
        <v>2.1817503999999999</v>
      </c>
      <c r="F620" s="85">
        <v>456</v>
      </c>
      <c r="G620" s="359" t="s">
        <v>43</v>
      </c>
      <c r="H620" s="360">
        <v>10</v>
      </c>
      <c r="I620" s="361" t="s">
        <v>805</v>
      </c>
      <c r="J620" s="362" t="s">
        <v>47</v>
      </c>
      <c r="K620" s="360">
        <v>55</v>
      </c>
      <c r="L620" s="360">
        <v>1978</v>
      </c>
      <c r="M620" s="363">
        <v>34.134999999999998</v>
      </c>
      <c r="N620" s="363">
        <v>3.84504</v>
      </c>
      <c r="O620" s="363">
        <v>8.9181899999999992</v>
      </c>
      <c r="P620" s="363">
        <v>0.4899</v>
      </c>
      <c r="Q620" s="363">
        <v>3.7587000000000002</v>
      </c>
      <c r="R620" s="363">
        <v>17.123000000000001</v>
      </c>
      <c r="S620" s="364">
        <v>2742.91</v>
      </c>
      <c r="T620" s="363">
        <v>20.881700000000002</v>
      </c>
      <c r="U620" s="364">
        <v>2742.91</v>
      </c>
      <c r="V620" s="365">
        <v>7.6129730833312077E-3</v>
      </c>
      <c r="W620" s="363">
        <v>195.2</v>
      </c>
      <c r="X620" s="366">
        <v>1.4860523458662516</v>
      </c>
      <c r="Y620" s="366">
        <v>456.77838499987246</v>
      </c>
      <c r="Z620" s="586">
        <v>89.163140751975092</v>
      </c>
      <c r="AA620" s="673">
        <f t="shared" si="12"/>
        <v>81.801046561445034</v>
      </c>
    </row>
    <row r="621" spans="1:27" ht="15.95" customHeight="1" x14ac:dyDescent="0.2">
      <c r="A621" s="714"/>
      <c r="B621" s="81" t="s">
        <v>188</v>
      </c>
      <c r="C621" s="82">
        <v>2.8</v>
      </c>
      <c r="D621" s="83">
        <v>1.1176999999999999E-2</v>
      </c>
      <c r="E621" s="84">
        <v>2.1817503999999999</v>
      </c>
      <c r="F621" s="85">
        <v>456</v>
      </c>
      <c r="G621" s="368" t="s">
        <v>45</v>
      </c>
      <c r="H621" s="369">
        <v>1</v>
      </c>
      <c r="I621" s="370" t="s">
        <v>806</v>
      </c>
      <c r="J621" s="371" t="s">
        <v>48</v>
      </c>
      <c r="K621" s="369">
        <v>40</v>
      </c>
      <c r="L621" s="369">
        <v>1972</v>
      </c>
      <c r="M621" s="372">
        <v>32.340000000000003</v>
      </c>
      <c r="N621" s="372">
        <v>3.0929190000000002</v>
      </c>
      <c r="O621" s="372">
        <v>6.1214399999999998</v>
      </c>
      <c r="P621" s="372">
        <v>-3.2190000000000003E-2</v>
      </c>
      <c r="Q621" s="372">
        <v>0</v>
      </c>
      <c r="R621" s="372">
        <v>23.158999999999999</v>
      </c>
      <c r="S621" s="373">
        <v>1905.25</v>
      </c>
      <c r="T621" s="372">
        <v>23.158999999999999</v>
      </c>
      <c r="U621" s="373">
        <v>1905.25</v>
      </c>
      <c r="V621" s="374">
        <v>1.2155360188951581E-2</v>
      </c>
      <c r="W621" s="372">
        <v>195.2</v>
      </c>
      <c r="X621" s="375">
        <v>2.3727263088833483</v>
      </c>
      <c r="Y621" s="375">
        <v>729.32161133709485</v>
      </c>
      <c r="Z621" s="587">
        <v>142.36357853300089</v>
      </c>
      <c r="AA621" s="673">
        <f t="shared" si="12"/>
        <v>130.60878764495493</v>
      </c>
    </row>
    <row r="622" spans="1:27" ht="15.95" customHeight="1" x14ac:dyDescent="0.2">
      <c r="A622" s="714"/>
      <c r="B622" s="81" t="s">
        <v>188</v>
      </c>
      <c r="C622" s="82">
        <v>2.8</v>
      </c>
      <c r="D622" s="83">
        <v>1.1176999999999999E-2</v>
      </c>
      <c r="E622" s="84">
        <v>2.1817503999999999</v>
      </c>
      <c r="F622" s="85">
        <v>456</v>
      </c>
      <c r="G622" s="368" t="s">
        <v>45</v>
      </c>
      <c r="H622" s="369">
        <v>2</v>
      </c>
      <c r="I622" s="370" t="s">
        <v>807</v>
      </c>
      <c r="J622" s="371" t="s">
        <v>48</v>
      </c>
      <c r="K622" s="369">
        <v>5</v>
      </c>
      <c r="L622" s="369">
        <v>1978</v>
      </c>
      <c r="M622" s="372">
        <v>4</v>
      </c>
      <c r="N622" s="372">
        <v>0.15587999999999999</v>
      </c>
      <c r="O622" s="372">
        <v>0.69997399999999999</v>
      </c>
      <c r="P622" s="372">
        <v>9.912E-2</v>
      </c>
      <c r="Q622" s="372">
        <v>0</v>
      </c>
      <c r="R622" s="372">
        <v>3.0920000000000001</v>
      </c>
      <c r="S622" s="373">
        <v>255.66</v>
      </c>
      <c r="T622" s="372">
        <v>3.0920000000000001</v>
      </c>
      <c r="U622" s="373">
        <v>255.7</v>
      </c>
      <c r="V622" s="374">
        <v>1.2092295658975363E-2</v>
      </c>
      <c r="W622" s="372">
        <v>195.2</v>
      </c>
      <c r="X622" s="375">
        <v>2.3604161126319907</v>
      </c>
      <c r="Y622" s="375">
        <v>725.53773953852181</v>
      </c>
      <c r="Z622" s="587">
        <v>141.62496675791942</v>
      </c>
      <c r="AA622" s="673">
        <f t="shared" si="12"/>
        <v>129.93116216322883</v>
      </c>
    </row>
    <row r="623" spans="1:27" ht="15.95" customHeight="1" x14ac:dyDescent="0.2">
      <c r="A623" s="714"/>
      <c r="B623" s="81" t="s">
        <v>277</v>
      </c>
      <c r="C623" s="82">
        <v>2.8</v>
      </c>
      <c r="D623" s="83">
        <v>1.6903999999999999E-2</v>
      </c>
      <c r="E623" s="84">
        <v>3.2743047999999995</v>
      </c>
      <c r="F623" s="85">
        <v>456</v>
      </c>
      <c r="G623" s="368" t="s">
        <v>45</v>
      </c>
      <c r="H623" s="369">
        <v>3</v>
      </c>
      <c r="I623" s="370" t="s">
        <v>331</v>
      </c>
      <c r="J623" s="371" t="s">
        <v>48</v>
      </c>
      <c r="K623" s="369">
        <v>18</v>
      </c>
      <c r="L623" s="369">
        <v>1975</v>
      </c>
      <c r="M623" s="372">
        <v>23.03</v>
      </c>
      <c r="N623" s="372">
        <v>1.61076</v>
      </c>
      <c r="O623" s="372">
        <v>2.4289999999999998</v>
      </c>
      <c r="P623" s="372">
        <v>-2.971E-2</v>
      </c>
      <c r="Q623" s="372">
        <v>0</v>
      </c>
      <c r="R623" s="372">
        <v>19.02</v>
      </c>
      <c r="S623" s="373">
        <v>1347.61</v>
      </c>
      <c r="T623" s="372">
        <v>19.02</v>
      </c>
      <c r="U623" s="373">
        <v>1347.61</v>
      </c>
      <c r="V623" s="374">
        <v>1.4113875676197121E-2</v>
      </c>
      <c r="W623" s="372">
        <v>193.7</v>
      </c>
      <c r="X623" s="375">
        <v>2.7338577184793822</v>
      </c>
      <c r="Y623" s="375">
        <v>846.83254057182717</v>
      </c>
      <c r="Z623" s="587">
        <v>164.03146310876292</v>
      </c>
      <c r="AA623" s="673">
        <f t="shared" si="12"/>
        <v>150.48758083372743</v>
      </c>
    </row>
    <row r="624" spans="1:27" ht="15.95" customHeight="1" x14ac:dyDescent="0.2">
      <c r="A624" s="714"/>
      <c r="B624" s="81" t="s">
        <v>188</v>
      </c>
      <c r="C624" s="82">
        <v>2.8</v>
      </c>
      <c r="D624" s="83">
        <v>1.1176999999999999E-2</v>
      </c>
      <c r="E624" s="84">
        <v>2.1817503999999999</v>
      </c>
      <c r="F624" s="85">
        <v>456</v>
      </c>
      <c r="G624" s="368" t="s">
        <v>45</v>
      </c>
      <c r="H624" s="369">
        <v>4</v>
      </c>
      <c r="I624" s="370" t="s">
        <v>808</v>
      </c>
      <c r="J624" s="371" t="s">
        <v>48</v>
      </c>
      <c r="K624" s="369">
        <v>40</v>
      </c>
      <c r="L624" s="369">
        <v>1985</v>
      </c>
      <c r="M624" s="372">
        <v>37.689</v>
      </c>
      <c r="N624" s="372">
        <v>3.5823999999999998</v>
      </c>
      <c r="O624" s="372">
        <v>5.5980499999999997</v>
      </c>
      <c r="P624" s="372">
        <v>1.0047600000000001</v>
      </c>
      <c r="Q624" s="372">
        <v>0</v>
      </c>
      <c r="R624" s="372">
        <v>27.501000000000001</v>
      </c>
      <c r="S624" s="373">
        <v>2260.02</v>
      </c>
      <c r="T624" s="372">
        <v>27.501000000000001</v>
      </c>
      <c r="U624" s="373">
        <v>2260.02</v>
      </c>
      <c r="V624" s="374">
        <v>1.2168476385164734E-2</v>
      </c>
      <c r="W624" s="372">
        <v>195.2</v>
      </c>
      <c r="X624" s="375">
        <v>2.3752865903841562</v>
      </c>
      <c r="Y624" s="375">
        <v>730.10858310988408</v>
      </c>
      <c r="Z624" s="587">
        <v>142.51719542304934</v>
      </c>
      <c r="AA624" s="673">
        <f t="shared" si="12"/>
        <v>130.74972057160488</v>
      </c>
    </row>
    <row r="625" spans="1:27" ht="15.95" customHeight="1" x14ac:dyDescent="0.2">
      <c r="A625" s="714"/>
      <c r="B625" s="81" t="s">
        <v>188</v>
      </c>
      <c r="C625" s="82">
        <v>2.8</v>
      </c>
      <c r="D625" s="83">
        <v>1.1176999999999999E-2</v>
      </c>
      <c r="E625" s="84">
        <v>2.1817503999999999</v>
      </c>
      <c r="F625" s="85">
        <v>456</v>
      </c>
      <c r="G625" s="368" t="s">
        <v>45</v>
      </c>
      <c r="H625" s="369">
        <v>5</v>
      </c>
      <c r="I625" s="370" t="s">
        <v>809</v>
      </c>
      <c r="J625" s="371" t="s">
        <v>48</v>
      </c>
      <c r="K625" s="369">
        <v>20</v>
      </c>
      <c r="L625" s="369">
        <v>1994</v>
      </c>
      <c r="M625" s="372">
        <v>20.07</v>
      </c>
      <c r="N625" s="372">
        <v>1.8186</v>
      </c>
      <c r="O625" s="372">
        <v>3.14676</v>
      </c>
      <c r="P625" s="372">
        <v>-0.18659999999999999</v>
      </c>
      <c r="Q625" s="372">
        <v>0</v>
      </c>
      <c r="R625" s="372">
        <v>15.291</v>
      </c>
      <c r="S625" s="373">
        <v>1139.74</v>
      </c>
      <c r="T625" s="372">
        <v>15.291</v>
      </c>
      <c r="U625" s="373">
        <v>1139.74</v>
      </c>
      <c r="V625" s="374">
        <v>1.3416217733869128E-2</v>
      </c>
      <c r="W625" s="372">
        <v>195.2</v>
      </c>
      <c r="X625" s="375">
        <v>2.6188457016512539</v>
      </c>
      <c r="Y625" s="375">
        <v>804.97306403214759</v>
      </c>
      <c r="Z625" s="587">
        <v>157.13074209907521</v>
      </c>
      <c r="AA625" s="673">
        <f t="shared" si="12"/>
        <v>144.15664412759193</v>
      </c>
    </row>
    <row r="626" spans="1:27" ht="15.95" customHeight="1" x14ac:dyDescent="0.2">
      <c r="A626" s="714"/>
      <c r="B626" s="81" t="s">
        <v>188</v>
      </c>
      <c r="C626" s="82">
        <v>2.8</v>
      </c>
      <c r="D626" s="83">
        <v>1.1176999999999999E-2</v>
      </c>
      <c r="E626" s="84">
        <v>2.1817503999999999</v>
      </c>
      <c r="F626" s="85">
        <v>456</v>
      </c>
      <c r="G626" s="368" t="s">
        <v>45</v>
      </c>
      <c r="H626" s="369">
        <v>6</v>
      </c>
      <c r="I626" s="370" t="s">
        <v>810</v>
      </c>
      <c r="J626" s="371" t="s">
        <v>48</v>
      </c>
      <c r="K626" s="369">
        <v>91</v>
      </c>
      <c r="L626" s="369">
        <v>1981</v>
      </c>
      <c r="M626" s="372">
        <v>55.96</v>
      </c>
      <c r="N626" s="372">
        <v>5.4983000000000004</v>
      </c>
      <c r="O626" s="372">
        <v>3.3331846999999999</v>
      </c>
      <c r="P626" s="372">
        <v>0.366645</v>
      </c>
      <c r="Q626" s="372">
        <v>0</v>
      </c>
      <c r="R626" s="372">
        <v>46.764000000000003</v>
      </c>
      <c r="S626" s="373">
        <v>3587.32</v>
      </c>
      <c r="T626" s="372">
        <v>46.764000000000003</v>
      </c>
      <c r="U626" s="373">
        <v>3587.3</v>
      </c>
      <c r="V626" s="374">
        <v>1.303598806902127E-2</v>
      </c>
      <c r="W626" s="372">
        <v>195.2</v>
      </c>
      <c r="X626" s="375">
        <v>2.5446248710729518</v>
      </c>
      <c r="Y626" s="375">
        <v>782.1592841412762</v>
      </c>
      <c r="Z626" s="587">
        <v>152.67749226437709</v>
      </c>
      <c r="AA626" s="673">
        <f t="shared" si="12"/>
        <v>140.07109382052943</v>
      </c>
    </row>
    <row r="627" spans="1:27" ht="15.95" customHeight="1" x14ac:dyDescent="0.2">
      <c r="A627" s="714"/>
      <c r="B627" s="81" t="s">
        <v>188</v>
      </c>
      <c r="C627" s="82">
        <v>2.8</v>
      </c>
      <c r="D627" s="83">
        <v>1.1176999999999999E-2</v>
      </c>
      <c r="E627" s="84">
        <v>2.1817503999999999</v>
      </c>
      <c r="F627" s="85">
        <v>456</v>
      </c>
      <c r="G627" s="368" t="s">
        <v>45</v>
      </c>
      <c r="H627" s="369">
        <v>7</v>
      </c>
      <c r="I627" s="370" t="s">
        <v>811</v>
      </c>
      <c r="J627" s="371" t="s">
        <v>48</v>
      </c>
      <c r="K627" s="369">
        <v>40</v>
      </c>
      <c r="L627" s="369">
        <v>1987</v>
      </c>
      <c r="M627" s="372">
        <v>38.179000000000002</v>
      </c>
      <c r="N627" s="372">
        <v>3.0136799999999999</v>
      </c>
      <c r="O627" s="372">
        <v>7.2996299999999996</v>
      </c>
      <c r="P627" s="372">
        <v>4.3220000000000001E-2</v>
      </c>
      <c r="Q627" s="372">
        <v>0</v>
      </c>
      <c r="R627" s="372">
        <v>27.462</v>
      </c>
      <c r="S627" s="373">
        <v>2248.5700000000002</v>
      </c>
      <c r="T627" s="372">
        <v>27.462</v>
      </c>
      <c r="U627" s="373">
        <v>2248.5700000000002</v>
      </c>
      <c r="V627" s="374">
        <v>1.2213095433986933E-2</v>
      </c>
      <c r="W627" s="372">
        <v>195.2</v>
      </c>
      <c r="X627" s="375">
        <v>2.3839962287142491</v>
      </c>
      <c r="Y627" s="375">
        <v>732.785726039216</v>
      </c>
      <c r="Z627" s="587">
        <v>143.03977372285496</v>
      </c>
      <c r="AA627" s="673">
        <f t="shared" si="12"/>
        <v>131.22915020445407</v>
      </c>
    </row>
    <row r="628" spans="1:27" ht="15.95" customHeight="1" x14ac:dyDescent="0.2">
      <c r="A628" s="714"/>
      <c r="B628" s="81" t="s">
        <v>188</v>
      </c>
      <c r="C628" s="82">
        <v>2.8</v>
      </c>
      <c r="D628" s="83">
        <v>1.1176999999999999E-2</v>
      </c>
      <c r="E628" s="84">
        <v>2.1817503999999999</v>
      </c>
      <c r="F628" s="85">
        <v>456</v>
      </c>
      <c r="G628" s="368" t="s">
        <v>45</v>
      </c>
      <c r="H628" s="369">
        <v>8</v>
      </c>
      <c r="I628" s="370" t="s">
        <v>217</v>
      </c>
      <c r="J628" s="371" t="s">
        <v>48</v>
      </c>
      <c r="K628" s="369">
        <v>48</v>
      </c>
      <c r="L628" s="369">
        <v>1985</v>
      </c>
      <c r="M628" s="372">
        <v>28.11</v>
      </c>
      <c r="N628" s="372">
        <v>2.439886</v>
      </c>
      <c r="O628" s="372">
        <v>2.1739999999999999</v>
      </c>
      <c r="P628" s="372">
        <v>0.67110999999999998</v>
      </c>
      <c r="Q628" s="372">
        <v>2.8285</v>
      </c>
      <c r="R628" s="372">
        <v>20.542000000000002</v>
      </c>
      <c r="S628" s="373">
        <v>1753.7</v>
      </c>
      <c r="T628" s="372">
        <v>23.3705</v>
      </c>
      <c r="U628" s="373">
        <v>1753.7</v>
      </c>
      <c r="V628" s="374">
        <v>1.3326395620687688E-2</v>
      </c>
      <c r="W628" s="372">
        <v>195.2</v>
      </c>
      <c r="X628" s="375">
        <v>2.6013124251582367</v>
      </c>
      <c r="Y628" s="375">
        <v>799.58373724126136</v>
      </c>
      <c r="Z628" s="587">
        <v>156.07874550949421</v>
      </c>
      <c r="AA628" s="673">
        <f t="shared" si="12"/>
        <v>143.19150964173781</v>
      </c>
    </row>
    <row r="629" spans="1:27" ht="15.95" customHeight="1" x14ac:dyDescent="0.2">
      <c r="A629" s="714"/>
      <c r="B629" s="81" t="s">
        <v>188</v>
      </c>
      <c r="C629" s="82">
        <v>2.8</v>
      </c>
      <c r="D629" s="83">
        <v>1.1176999999999999E-2</v>
      </c>
      <c r="E629" s="84">
        <v>2.1817503999999999</v>
      </c>
      <c r="F629" s="85">
        <v>456</v>
      </c>
      <c r="G629" s="368" t="s">
        <v>45</v>
      </c>
      <c r="H629" s="369">
        <v>9</v>
      </c>
      <c r="I629" s="370" t="s">
        <v>812</v>
      </c>
      <c r="J629" s="371" t="s">
        <v>48</v>
      </c>
      <c r="K629" s="369">
        <v>54</v>
      </c>
      <c r="L629" s="369">
        <v>1977</v>
      </c>
      <c r="M629" s="372">
        <v>46.895000000000003</v>
      </c>
      <c r="N629" s="372">
        <v>3.1124000000000001</v>
      </c>
      <c r="O629" s="372">
        <v>8.5184800000000003</v>
      </c>
      <c r="P629" s="372">
        <v>-0.3584</v>
      </c>
      <c r="Q629" s="372">
        <v>6.4120499999999998</v>
      </c>
      <c r="R629" s="372">
        <v>29.21</v>
      </c>
      <c r="S629" s="373">
        <v>2695.36</v>
      </c>
      <c r="T629" s="372">
        <v>35.622050000000002</v>
      </c>
      <c r="U629" s="373">
        <v>2695.36</v>
      </c>
      <c r="V629" s="374">
        <v>1.3216063902410067E-2</v>
      </c>
      <c r="W629" s="372">
        <v>195.2</v>
      </c>
      <c r="X629" s="375">
        <v>2.5797756737504449</v>
      </c>
      <c r="Y629" s="375">
        <v>792.96383414460399</v>
      </c>
      <c r="Z629" s="587">
        <v>154.78654042502671</v>
      </c>
      <c r="AA629" s="673">
        <f t="shared" si="12"/>
        <v>142.00600038993275</v>
      </c>
    </row>
    <row r="630" spans="1:27" ht="15.95" customHeight="1" x14ac:dyDescent="0.2">
      <c r="A630" s="714"/>
      <c r="B630" s="81" t="s">
        <v>188</v>
      </c>
      <c r="C630" s="82">
        <v>2.8</v>
      </c>
      <c r="D630" s="83">
        <v>1.1176999999999999E-2</v>
      </c>
      <c r="E630" s="84">
        <v>2.1817503999999999</v>
      </c>
      <c r="F630" s="85">
        <v>456</v>
      </c>
      <c r="G630" s="368" t="s">
        <v>45</v>
      </c>
      <c r="H630" s="369">
        <v>10</v>
      </c>
      <c r="I630" s="370" t="s">
        <v>813</v>
      </c>
      <c r="J630" s="371" t="s">
        <v>48</v>
      </c>
      <c r="K630" s="369">
        <v>10</v>
      </c>
      <c r="L630" s="369">
        <v>1980</v>
      </c>
      <c r="M630" s="372">
        <v>10.388999999999999</v>
      </c>
      <c r="N630" s="372">
        <v>1.7978000000000001</v>
      </c>
      <c r="O630" s="372">
        <v>1.841</v>
      </c>
      <c r="P630" s="372">
        <v>-0.82879999999999998</v>
      </c>
      <c r="Q630" s="372">
        <v>0</v>
      </c>
      <c r="R630" s="372">
        <v>7.5789999999999997</v>
      </c>
      <c r="S630" s="373">
        <v>542.45000000000005</v>
      </c>
      <c r="T630" s="372">
        <v>7.5789999999999997</v>
      </c>
      <c r="U630" s="373">
        <v>542.45000000000005</v>
      </c>
      <c r="V630" s="374">
        <v>1.397179463545027E-2</v>
      </c>
      <c r="W630" s="372">
        <v>195.2</v>
      </c>
      <c r="X630" s="375">
        <v>2.7272943128398923</v>
      </c>
      <c r="Y630" s="375">
        <v>838.30767812701629</v>
      </c>
      <c r="Z630" s="587">
        <v>163.63765877039359</v>
      </c>
      <c r="AA630" s="673">
        <f t="shared" si="12"/>
        <v>150.12629244990237</v>
      </c>
    </row>
    <row r="631" spans="1:27" ht="15.95" customHeight="1" x14ac:dyDescent="0.2">
      <c r="A631" s="714"/>
      <c r="B631" s="81" t="s">
        <v>188</v>
      </c>
      <c r="C631" s="82">
        <v>2.8</v>
      </c>
      <c r="D631" s="83">
        <v>1.1176999999999999E-2</v>
      </c>
      <c r="E631" s="84">
        <v>2.1817503999999999</v>
      </c>
      <c r="F631" s="85">
        <v>456</v>
      </c>
      <c r="G631" s="385" t="s">
        <v>46</v>
      </c>
      <c r="H631" s="386">
        <v>1</v>
      </c>
      <c r="I631" s="387" t="s">
        <v>814</v>
      </c>
      <c r="J631" s="388" t="s">
        <v>48</v>
      </c>
      <c r="K631" s="386">
        <v>22</v>
      </c>
      <c r="L631" s="386">
        <v>1989</v>
      </c>
      <c r="M631" s="389">
        <v>23.643999999999998</v>
      </c>
      <c r="N631" s="389">
        <v>2.0575999999999999</v>
      </c>
      <c r="O631" s="389">
        <v>3.8073299999999999</v>
      </c>
      <c r="P631" s="389">
        <v>0.18629999999999999</v>
      </c>
      <c r="Q631" s="389">
        <v>0</v>
      </c>
      <c r="R631" s="389">
        <v>17.593</v>
      </c>
      <c r="S631" s="390">
        <v>1154.45</v>
      </c>
      <c r="T631" s="389">
        <v>17.593</v>
      </c>
      <c r="U631" s="390">
        <v>1154.45</v>
      </c>
      <c r="V631" s="391">
        <v>1.5239291437481052E-2</v>
      </c>
      <c r="W631" s="389">
        <v>195.2</v>
      </c>
      <c r="X631" s="392">
        <v>2.9747096885963011</v>
      </c>
      <c r="Y631" s="392">
        <v>914.3574862488631</v>
      </c>
      <c r="Z631" s="591">
        <v>178.48258131577808</v>
      </c>
      <c r="AA631" s="673">
        <f t="shared" si="12"/>
        <v>163.74548744566795</v>
      </c>
    </row>
    <row r="632" spans="1:27" ht="15.95" customHeight="1" x14ac:dyDescent="0.2">
      <c r="A632" s="714"/>
      <c r="B632" s="81" t="s">
        <v>188</v>
      </c>
      <c r="C632" s="82">
        <v>2.8</v>
      </c>
      <c r="D632" s="83">
        <v>1.1176999999999999E-2</v>
      </c>
      <c r="E632" s="84">
        <v>2.1817503999999999</v>
      </c>
      <c r="F632" s="85">
        <v>456</v>
      </c>
      <c r="G632" s="385" t="s">
        <v>46</v>
      </c>
      <c r="H632" s="386">
        <v>2</v>
      </c>
      <c r="I632" s="387" t="s">
        <v>219</v>
      </c>
      <c r="J632" s="388" t="s">
        <v>48</v>
      </c>
      <c r="K632" s="386">
        <v>20</v>
      </c>
      <c r="L632" s="386">
        <v>1985</v>
      </c>
      <c r="M632" s="389">
        <v>20.202000000000002</v>
      </c>
      <c r="N632" s="389">
        <v>1.50684</v>
      </c>
      <c r="O632" s="389">
        <v>3.1923300000000001</v>
      </c>
      <c r="P632" s="389">
        <v>-2.8299999999999999E-2</v>
      </c>
      <c r="Q632" s="389">
        <v>2.7955199999999998</v>
      </c>
      <c r="R632" s="389">
        <v>12.734999999999999</v>
      </c>
      <c r="S632" s="390">
        <v>975.84</v>
      </c>
      <c r="T632" s="389">
        <v>15.530519999999999</v>
      </c>
      <c r="U632" s="390">
        <v>975.84</v>
      </c>
      <c r="V632" s="391">
        <v>1.5915027053615347E-2</v>
      </c>
      <c r="W632" s="389">
        <v>195.2</v>
      </c>
      <c r="X632" s="392">
        <v>3.1066132808657154</v>
      </c>
      <c r="Y632" s="392">
        <v>954.90162321692071</v>
      </c>
      <c r="Z632" s="591">
        <v>186.3967968519429</v>
      </c>
      <c r="AA632" s="673">
        <f t="shared" si="12"/>
        <v>171.0062356439843</v>
      </c>
    </row>
    <row r="633" spans="1:27" ht="15.95" customHeight="1" x14ac:dyDescent="0.2">
      <c r="A633" s="714"/>
      <c r="B633" s="81" t="s">
        <v>277</v>
      </c>
      <c r="C633" s="82">
        <v>2.8</v>
      </c>
      <c r="D633" s="83">
        <v>1.1176999999999999E-2</v>
      </c>
      <c r="E633" s="84">
        <v>2.1817503999999999</v>
      </c>
      <c r="F633" s="85">
        <v>456</v>
      </c>
      <c r="G633" s="385" t="s">
        <v>46</v>
      </c>
      <c r="H633" s="386">
        <v>3</v>
      </c>
      <c r="I633" s="387" t="s">
        <v>815</v>
      </c>
      <c r="J633" s="388" t="s">
        <v>48</v>
      </c>
      <c r="K633" s="386">
        <v>11</v>
      </c>
      <c r="L633" s="386">
        <v>1978</v>
      </c>
      <c r="M633" s="389">
        <v>8.9600000000000009</v>
      </c>
      <c r="N633" s="389">
        <v>0</v>
      </c>
      <c r="O633" s="389">
        <v>0</v>
      </c>
      <c r="P633" s="389">
        <v>0</v>
      </c>
      <c r="Q633" s="389">
        <v>0.89600000000000002</v>
      </c>
      <c r="R633" s="389">
        <v>8.0640000000000001</v>
      </c>
      <c r="S633" s="390">
        <v>443.57</v>
      </c>
      <c r="T633" s="389">
        <v>8.9600000000000009</v>
      </c>
      <c r="U633" s="390">
        <v>443.57</v>
      </c>
      <c r="V633" s="391">
        <v>2.0199742994341369E-2</v>
      </c>
      <c r="W633" s="389">
        <v>195.2</v>
      </c>
      <c r="X633" s="392">
        <v>3.9429898324954351</v>
      </c>
      <c r="Y633" s="392">
        <v>1211.9845796604823</v>
      </c>
      <c r="Z633" s="591">
        <v>236.57938994972611</v>
      </c>
      <c r="AA633" s="673">
        <f t="shared" si="12"/>
        <v>217.04531188048264</v>
      </c>
    </row>
    <row r="634" spans="1:27" ht="15.95" customHeight="1" x14ac:dyDescent="0.2">
      <c r="A634" s="714"/>
      <c r="B634" s="81" t="s">
        <v>277</v>
      </c>
      <c r="C634" s="82">
        <v>2.8</v>
      </c>
      <c r="D634" s="83">
        <v>1.6903999999999999E-2</v>
      </c>
      <c r="E634" s="84">
        <v>3.2743047999999995</v>
      </c>
      <c r="F634" s="85">
        <v>456</v>
      </c>
      <c r="G634" s="385" t="s">
        <v>46</v>
      </c>
      <c r="H634" s="386">
        <v>4</v>
      </c>
      <c r="I634" s="387" t="s">
        <v>816</v>
      </c>
      <c r="J634" s="388" t="s">
        <v>48</v>
      </c>
      <c r="K634" s="386">
        <v>20</v>
      </c>
      <c r="L634" s="386">
        <v>1984</v>
      </c>
      <c r="M634" s="389">
        <v>18.492000000000001</v>
      </c>
      <c r="N634" s="389">
        <v>1.1691</v>
      </c>
      <c r="O634" s="389">
        <v>2.5423330000000002</v>
      </c>
      <c r="P634" s="389">
        <v>-4.7100000000000003E-2</v>
      </c>
      <c r="Q634" s="389">
        <v>0</v>
      </c>
      <c r="R634" s="389">
        <v>14.827999999999999</v>
      </c>
      <c r="S634" s="390">
        <v>1021.16</v>
      </c>
      <c r="T634" s="389">
        <v>14.827999999999999</v>
      </c>
      <c r="U634" s="390">
        <v>1021.16</v>
      </c>
      <c r="V634" s="391">
        <v>1.4520741117944299E-2</v>
      </c>
      <c r="W634" s="389">
        <v>193.7</v>
      </c>
      <c r="X634" s="392">
        <v>2.8126675545458104</v>
      </c>
      <c r="Y634" s="392">
        <v>871.24446707665788</v>
      </c>
      <c r="Z634" s="591">
        <v>168.76005327274862</v>
      </c>
      <c r="AA634" s="673">
        <f t="shared" si="12"/>
        <v>154.82573694747578</v>
      </c>
    </row>
    <row r="635" spans="1:27" ht="15.95" customHeight="1" x14ac:dyDescent="0.2">
      <c r="A635" s="714"/>
      <c r="B635" s="81" t="s">
        <v>188</v>
      </c>
      <c r="C635" s="82">
        <v>2.8</v>
      </c>
      <c r="D635" s="83">
        <v>1.1176999999999999E-2</v>
      </c>
      <c r="E635" s="84">
        <v>2.1817503999999999</v>
      </c>
      <c r="F635" s="85">
        <v>456</v>
      </c>
      <c r="G635" s="385" t="s">
        <v>46</v>
      </c>
      <c r="H635" s="386">
        <v>5</v>
      </c>
      <c r="I635" s="387" t="s">
        <v>817</v>
      </c>
      <c r="J635" s="388" t="s">
        <v>48</v>
      </c>
      <c r="K635" s="386">
        <v>32</v>
      </c>
      <c r="L635" s="386">
        <v>1962</v>
      </c>
      <c r="M635" s="389">
        <v>19.47</v>
      </c>
      <c r="N635" s="389">
        <v>0</v>
      </c>
      <c r="O635" s="389">
        <v>0</v>
      </c>
      <c r="P635" s="389">
        <v>0</v>
      </c>
      <c r="Q635" s="389">
        <v>0</v>
      </c>
      <c r="R635" s="389">
        <v>19.47</v>
      </c>
      <c r="S635" s="390">
        <v>1381.46</v>
      </c>
      <c r="T635" s="389">
        <v>19.47</v>
      </c>
      <c r="U635" s="390">
        <v>1381.46</v>
      </c>
      <c r="V635" s="391">
        <v>1.4093784836332574E-2</v>
      </c>
      <c r="W635" s="389">
        <v>195.2</v>
      </c>
      <c r="X635" s="392">
        <v>2.7511068000521184</v>
      </c>
      <c r="Y635" s="392">
        <v>845.62709017995439</v>
      </c>
      <c r="Z635" s="591">
        <v>165.06640800312709</v>
      </c>
      <c r="AA635" s="673">
        <f t="shared" si="12"/>
        <v>151.4370715625019</v>
      </c>
    </row>
    <row r="636" spans="1:27" ht="15.95" customHeight="1" x14ac:dyDescent="0.2">
      <c r="A636" s="714"/>
      <c r="B636" s="81" t="s">
        <v>188</v>
      </c>
      <c r="C636" s="82">
        <v>2.8</v>
      </c>
      <c r="D636" s="83">
        <v>1.1176999999999999E-2</v>
      </c>
      <c r="E636" s="84">
        <v>2.1817503999999999</v>
      </c>
      <c r="F636" s="85">
        <v>456</v>
      </c>
      <c r="G636" s="385" t="s">
        <v>46</v>
      </c>
      <c r="H636" s="386">
        <v>6</v>
      </c>
      <c r="I636" s="209" t="s">
        <v>818</v>
      </c>
      <c r="J636" s="388" t="s">
        <v>48</v>
      </c>
      <c r="K636" s="386">
        <v>32</v>
      </c>
      <c r="L636" s="386">
        <v>1987</v>
      </c>
      <c r="M636" s="389">
        <v>18.734000000000002</v>
      </c>
      <c r="N636" s="389">
        <v>1.3717440000000001</v>
      </c>
      <c r="O636" s="389">
        <v>0.35127999999999998</v>
      </c>
      <c r="P636" s="389">
        <v>0.41325600000000001</v>
      </c>
      <c r="Q636" s="389">
        <v>0</v>
      </c>
      <c r="R636" s="389">
        <v>16.597999999999999</v>
      </c>
      <c r="S636" s="390">
        <v>945.13</v>
      </c>
      <c r="T636" s="389">
        <v>16.597999999999999</v>
      </c>
      <c r="U636" s="390">
        <v>945.13</v>
      </c>
      <c r="V636" s="391">
        <v>1.7561605281813084E-2</v>
      </c>
      <c r="W636" s="389">
        <v>195.2</v>
      </c>
      <c r="X636" s="392">
        <v>3.4280253510099139</v>
      </c>
      <c r="Y636" s="392">
        <v>1053.6963169087849</v>
      </c>
      <c r="Z636" s="591">
        <v>205.6815210605948</v>
      </c>
      <c r="AA636" s="673">
        <f t="shared" si="12"/>
        <v>188.69864317485761</v>
      </c>
    </row>
    <row r="637" spans="1:27" ht="15.95" customHeight="1" x14ac:dyDescent="0.2">
      <c r="A637" s="714"/>
      <c r="B637" s="81" t="s">
        <v>188</v>
      </c>
      <c r="C637" s="82">
        <v>2.8</v>
      </c>
      <c r="D637" s="83">
        <v>1.1176999999999999E-2</v>
      </c>
      <c r="E637" s="84">
        <v>2.1817503999999999</v>
      </c>
      <c r="F637" s="85">
        <v>456</v>
      </c>
      <c r="G637" s="385" t="s">
        <v>46</v>
      </c>
      <c r="H637" s="386">
        <v>7</v>
      </c>
      <c r="I637" s="209" t="s">
        <v>819</v>
      </c>
      <c r="J637" s="388" t="s">
        <v>48</v>
      </c>
      <c r="K637" s="386">
        <v>19</v>
      </c>
      <c r="L637" s="386">
        <v>1969</v>
      </c>
      <c r="M637" s="389">
        <v>12.378</v>
      </c>
      <c r="N637" s="389">
        <v>1.003244</v>
      </c>
      <c r="O637" s="389">
        <v>0.13449</v>
      </c>
      <c r="P637" s="389">
        <v>0.271756</v>
      </c>
      <c r="Q637" s="389">
        <v>1.974335</v>
      </c>
      <c r="R637" s="389">
        <v>8.9939999999999998</v>
      </c>
      <c r="S637" s="390">
        <v>583.78</v>
      </c>
      <c r="T637" s="389">
        <v>10.968335</v>
      </c>
      <c r="U637" s="390">
        <v>583.78</v>
      </c>
      <c r="V637" s="391">
        <v>1.8788473397512762E-2</v>
      </c>
      <c r="W637" s="389">
        <v>195.2</v>
      </c>
      <c r="X637" s="392">
        <v>3.6675100071944908</v>
      </c>
      <c r="Y637" s="392">
        <v>1127.3084038507657</v>
      </c>
      <c r="Z637" s="591">
        <v>220.05060043166944</v>
      </c>
      <c r="AA637" s="673">
        <f t="shared" si="12"/>
        <v>201.88128479969672</v>
      </c>
    </row>
    <row r="638" spans="1:27" ht="15.95" customHeight="1" x14ac:dyDescent="0.2">
      <c r="A638" s="714"/>
      <c r="B638" s="81" t="s">
        <v>188</v>
      </c>
      <c r="C638" s="82">
        <v>2.8</v>
      </c>
      <c r="D638" s="83">
        <v>1.1176999999999999E-2</v>
      </c>
      <c r="E638" s="84">
        <v>2.1817503999999999</v>
      </c>
      <c r="F638" s="85">
        <v>456</v>
      </c>
      <c r="G638" s="385" t="s">
        <v>46</v>
      </c>
      <c r="H638" s="386">
        <v>8</v>
      </c>
      <c r="I638" s="209" t="s">
        <v>220</v>
      </c>
      <c r="J638" s="388" t="s">
        <v>48</v>
      </c>
      <c r="K638" s="386">
        <v>63</v>
      </c>
      <c r="L638" s="386">
        <v>1964</v>
      </c>
      <c r="M638" s="389">
        <v>26.835999999999999</v>
      </c>
      <c r="N638" s="389">
        <v>2.0264000000000002</v>
      </c>
      <c r="O638" s="389">
        <v>-0.30259999999999998</v>
      </c>
      <c r="P638" s="389">
        <v>0.67650999999999994</v>
      </c>
      <c r="Q638" s="389">
        <v>0</v>
      </c>
      <c r="R638" s="389">
        <v>24.434999999999999</v>
      </c>
      <c r="S638" s="390">
        <v>1332.78</v>
      </c>
      <c r="T638" s="389">
        <v>24.434999999999999</v>
      </c>
      <c r="U638" s="390">
        <v>1332.78</v>
      </c>
      <c r="V638" s="391">
        <v>1.8333858551298789E-2</v>
      </c>
      <c r="W638" s="389">
        <v>195.2</v>
      </c>
      <c r="X638" s="392">
        <v>3.5787691892135234</v>
      </c>
      <c r="Y638" s="392">
        <v>1100.0315130779275</v>
      </c>
      <c r="Z638" s="591">
        <v>214.72615135281143</v>
      </c>
      <c r="AA638" s="673">
        <f t="shared" si="12"/>
        <v>196.99646913101964</v>
      </c>
    </row>
    <row r="639" spans="1:27" ht="15.95" customHeight="1" x14ac:dyDescent="0.2">
      <c r="A639" s="714"/>
      <c r="B639" s="81" t="s">
        <v>188</v>
      </c>
      <c r="C639" s="82">
        <v>2.8</v>
      </c>
      <c r="D639" s="83">
        <v>1.1176999999999999E-2</v>
      </c>
      <c r="E639" s="84">
        <v>2.1817503999999999</v>
      </c>
      <c r="F639" s="85">
        <v>456</v>
      </c>
      <c r="G639" s="385" t="s">
        <v>46</v>
      </c>
      <c r="H639" s="386">
        <v>9</v>
      </c>
      <c r="I639" s="209" t="s">
        <v>406</v>
      </c>
      <c r="J639" s="388" t="s">
        <v>48</v>
      </c>
      <c r="K639" s="386">
        <v>18</v>
      </c>
      <c r="L639" s="386">
        <v>1961</v>
      </c>
      <c r="M639" s="389">
        <v>13.407999999999999</v>
      </c>
      <c r="N639" s="389">
        <v>0</v>
      </c>
      <c r="O639" s="389">
        <v>0</v>
      </c>
      <c r="P639" s="389">
        <v>0</v>
      </c>
      <c r="Q639" s="389">
        <v>1.3408</v>
      </c>
      <c r="R639" s="389">
        <v>12.067</v>
      </c>
      <c r="S639" s="390">
        <v>725.68</v>
      </c>
      <c r="T639" s="389">
        <v>13.4078</v>
      </c>
      <c r="U639" s="390">
        <v>725.68</v>
      </c>
      <c r="V639" s="391">
        <v>1.8476187851394554E-2</v>
      </c>
      <c r="W639" s="389">
        <v>195.2</v>
      </c>
      <c r="X639" s="392">
        <v>3.6065518685922169</v>
      </c>
      <c r="Y639" s="392">
        <v>1108.5712710836733</v>
      </c>
      <c r="Z639" s="591">
        <v>216.393112115533</v>
      </c>
      <c r="AA639" s="673">
        <f t="shared" si="12"/>
        <v>198.52579093168163</v>
      </c>
    </row>
    <row r="640" spans="1:27" ht="15.95" customHeight="1" thickBot="1" x14ac:dyDescent="0.25">
      <c r="A640" s="716"/>
      <c r="B640" s="134" t="s">
        <v>188</v>
      </c>
      <c r="C640" s="144">
        <v>2.8</v>
      </c>
      <c r="D640" s="145">
        <v>1.1176999999999999E-2</v>
      </c>
      <c r="E640" s="146">
        <v>2.1817503999999999</v>
      </c>
      <c r="F640" s="147">
        <v>456</v>
      </c>
      <c r="G640" s="393" t="s">
        <v>46</v>
      </c>
      <c r="H640" s="394">
        <v>10</v>
      </c>
      <c r="I640" s="395" t="s">
        <v>142</v>
      </c>
      <c r="J640" s="396" t="s">
        <v>48</v>
      </c>
      <c r="K640" s="394">
        <v>8</v>
      </c>
      <c r="L640" s="394">
        <v>1940</v>
      </c>
      <c r="M640" s="397">
        <v>7.8929999999999998</v>
      </c>
      <c r="N640" s="397">
        <v>0.41567999999999999</v>
      </c>
      <c r="O640" s="397">
        <v>-2.1180000000000001E-2</v>
      </c>
      <c r="P640" s="397">
        <v>9.4320000000000001E-2</v>
      </c>
      <c r="Q640" s="397">
        <v>0</v>
      </c>
      <c r="R640" s="397">
        <v>7.4039999999999999</v>
      </c>
      <c r="S640" s="398">
        <v>328.66</v>
      </c>
      <c r="T640" s="397">
        <v>7.4039999999999999</v>
      </c>
      <c r="U640" s="398">
        <v>328.66</v>
      </c>
      <c r="V640" s="399">
        <v>2.2527840321304688E-2</v>
      </c>
      <c r="W640" s="397">
        <v>195.2</v>
      </c>
      <c r="X640" s="400">
        <v>4.3974344307186746</v>
      </c>
      <c r="Y640" s="400">
        <v>1351.6704192782813</v>
      </c>
      <c r="Z640" s="598">
        <v>263.84606584312053</v>
      </c>
      <c r="AA640" s="678">
        <f t="shared" si="12"/>
        <v>242.06061086524818</v>
      </c>
    </row>
    <row r="641" spans="1:27" ht="15.95" customHeight="1" x14ac:dyDescent="0.2">
      <c r="A641" s="715" t="s">
        <v>847</v>
      </c>
      <c r="B641" s="69" t="s">
        <v>848</v>
      </c>
      <c r="C641" s="70">
        <v>2.2999999999999998</v>
      </c>
      <c r="D641" s="71">
        <v>6.8590424221245559E-3</v>
      </c>
      <c r="E641" s="72">
        <v>1.1207058003933532</v>
      </c>
      <c r="F641" s="73">
        <v>471</v>
      </c>
      <c r="G641" s="308" t="s">
        <v>38</v>
      </c>
      <c r="H641" s="696">
        <v>1</v>
      </c>
      <c r="I641" s="697" t="s">
        <v>849</v>
      </c>
      <c r="J641" s="697" t="s">
        <v>130</v>
      </c>
      <c r="K641" s="696">
        <v>40</v>
      </c>
      <c r="L641" s="696">
        <v>1975</v>
      </c>
      <c r="M641" s="483">
        <v>27.17</v>
      </c>
      <c r="N641" s="483">
        <v>4.45</v>
      </c>
      <c r="O641" s="483">
        <v>6.76</v>
      </c>
      <c r="P641" s="483">
        <v>0.65</v>
      </c>
      <c r="Q641" s="483"/>
      <c r="R641" s="483"/>
      <c r="S641" s="698"/>
      <c r="T641" s="483">
        <v>15.31</v>
      </c>
      <c r="U641" s="698">
        <v>2232.09</v>
      </c>
      <c r="V641" s="699">
        <v>6.8590424221245559E-3</v>
      </c>
      <c r="W641" s="483">
        <v>163.39099999999999</v>
      </c>
      <c r="X641" s="700">
        <v>1.1207058003933532</v>
      </c>
      <c r="Y641" s="700">
        <v>411.54254532747336</v>
      </c>
      <c r="Z641" s="701">
        <v>67.242348023601195</v>
      </c>
      <c r="AA641" s="702">
        <f t="shared" si="12"/>
        <v>61.690227544588247</v>
      </c>
    </row>
    <row r="642" spans="1:27" ht="15.95" customHeight="1" x14ac:dyDescent="0.2">
      <c r="A642" s="714"/>
      <c r="B642" s="81" t="s">
        <v>848</v>
      </c>
      <c r="C642" s="82">
        <v>2.2999999999999998</v>
      </c>
      <c r="D642" s="83">
        <v>5.6096637643252914E-3</v>
      </c>
      <c r="E642" s="84">
        <v>0.91656857211687359</v>
      </c>
      <c r="F642" s="85">
        <v>471</v>
      </c>
      <c r="G642" s="293" t="s">
        <v>38</v>
      </c>
      <c r="H642" s="479">
        <v>2</v>
      </c>
      <c r="I642" s="480" t="s">
        <v>850</v>
      </c>
      <c r="J642" s="480" t="s">
        <v>130</v>
      </c>
      <c r="K642" s="479">
        <v>44</v>
      </c>
      <c r="L642" s="479">
        <v>1970</v>
      </c>
      <c r="M642" s="405">
        <v>23.87</v>
      </c>
      <c r="N642" s="405">
        <v>2.81</v>
      </c>
      <c r="O642" s="405">
        <v>9.35</v>
      </c>
      <c r="P642" s="405">
        <v>0.3</v>
      </c>
      <c r="Q642" s="405"/>
      <c r="R642" s="405"/>
      <c r="S642" s="481"/>
      <c r="T642" s="405">
        <v>11.41</v>
      </c>
      <c r="U642" s="481">
        <v>2033.99</v>
      </c>
      <c r="V642" s="482">
        <v>5.6096637643252914E-3</v>
      </c>
      <c r="W642" s="483">
        <v>163.39099999999999</v>
      </c>
      <c r="X642" s="484">
        <v>0.91656857211687359</v>
      </c>
      <c r="Y642" s="484">
        <v>336.57982585951748</v>
      </c>
      <c r="Z642" s="607">
        <v>54.994114327012419</v>
      </c>
      <c r="AA642" s="673">
        <f t="shared" si="12"/>
        <v>50.453315896341664</v>
      </c>
    </row>
    <row r="643" spans="1:27" ht="15.95" customHeight="1" x14ac:dyDescent="0.2">
      <c r="A643" s="714"/>
      <c r="B643" s="81" t="s">
        <v>848</v>
      </c>
      <c r="C643" s="82">
        <v>2.2999999999999998</v>
      </c>
      <c r="D643" s="83">
        <v>9.124901224158254E-3</v>
      </c>
      <c r="E643" s="84">
        <v>1.4909267359164411</v>
      </c>
      <c r="F643" s="85">
        <v>471</v>
      </c>
      <c r="G643" s="293" t="s">
        <v>38</v>
      </c>
      <c r="H643" s="479">
        <v>3</v>
      </c>
      <c r="I643" s="480" t="s">
        <v>851</v>
      </c>
      <c r="J643" s="480" t="s">
        <v>130</v>
      </c>
      <c r="K643" s="479">
        <v>40</v>
      </c>
      <c r="L643" s="479">
        <v>1984</v>
      </c>
      <c r="M643" s="405">
        <v>33.510000000000005</v>
      </c>
      <c r="N643" s="405">
        <v>3.27</v>
      </c>
      <c r="O643" s="405">
        <v>8.15</v>
      </c>
      <c r="P643" s="405">
        <v>1.42</v>
      </c>
      <c r="Q643" s="405"/>
      <c r="R643" s="405"/>
      <c r="S643" s="481"/>
      <c r="T643" s="405">
        <v>20.67</v>
      </c>
      <c r="U643" s="481">
        <v>2265.23</v>
      </c>
      <c r="V643" s="482">
        <v>9.124901224158254E-3</v>
      </c>
      <c r="W643" s="405">
        <v>163.39099999999999</v>
      </c>
      <c r="X643" s="484">
        <v>1.4909267359164411</v>
      </c>
      <c r="Y643" s="484">
        <v>547.4940734494952</v>
      </c>
      <c r="Z643" s="607">
        <v>89.45560415498646</v>
      </c>
      <c r="AA643" s="673">
        <f t="shared" si="12"/>
        <v>82.069361610079312</v>
      </c>
    </row>
    <row r="644" spans="1:27" ht="15.95" customHeight="1" x14ac:dyDescent="0.2">
      <c r="A644" s="714"/>
      <c r="B644" s="81" t="s">
        <v>848</v>
      </c>
      <c r="C644" s="82">
        <v>2.2999999999999998</v>
      </c>
      <c r="D644" s="83">
        <v>7.6353626099734022E-3</v>
      </c>
      <c r="E644" s="84">
        <v>1.247549532206164</v>
      </c>
      <c r="F644" s="85">
        <v>471</v>
      </c>
      <c r="G644" s="293" t="s">
        <v>38</v>
      </c>
      <c r="H644" s="479">
        <v>4</v>
      </c>
      <c r="I644" s="480" t="s">
        <v>852</v>
      </c>
      <c r="J644" s="480" t="s">
        <v>130</v>
      </c>
      <c r="K644" s="479">
        <v>20</v>
      </c>
      <c r="L644" s="479">
        <v>1984</v>
      </c>
      <c r="M644" s="405">
        <v>14.080000000000002</v>
      </c>
      <c r="N644" s="405">
        <v>2.2000000000000002</v>
      </c>
      <c r="O644" s="405">
        <v>4.03</v>
      </c>
      <c r="P644" s="405">
        <v>-0.36</v>
      </c>
      <c r="Q644" s="405"/>
      <c r="R644" s="405"/>
      <c r="S644" s="481"/>
      <c r="T644" s="405">
        <v>8.2100000000000009</v>
      </c>
      <c r="U644" s="481">
        <v>1075.26</v>
      </c>
      <c r="V644" s="482">
        <v>7.6353626099734022E-3</v>
      </c>
      <c r="W644" s="405">
        <v>163.39099999999999</v>
      </c>
      <c r="X644" s="484">
        <v>1.247549532206164</v>
      </c>
      <c r="Y644" s="484">
        <v>458.12175659840415</v>
      </c>
      <c r="Z644" s="607">
        <v>74.852971932369854</v>
      </c>
      <c r="AA644" s="673">
        <f t="shared" si="12"/>
        <v>68.672451314100783</v>
      </c>
    </row>
    <row r="645" spans="1:27" ht="15.95" customHeight="1" x14ac:dyDescent="0.2">
      <c r="A645" s="714"/>
      <c r="B645" s="81" t="s">
        <v>848</v>
      </c>
      <c r="C645" s="82">
        <v>2.2999999999999998</v>
      </c>
      <c r="D645" s="83">
        <v>6.4611464968152869E-3</v>
      </c>
      <c r="E645" s="84">
        <v>1.0556931872611466</v>
      </c>
      <c r="F645" s="85">
        <v>471</v>
      </c>
      <c r="G645" s="293" t="s">
        <v>38</v>
      </c>
      <c r="H645" s="479">
        <v>5</v>
      </c>
      <c r="I645" s="480" t="s">
        <v>853</v>
      </c>
      <c r="J645" s="480" t="s">
        <v>130</v>
      </c>
      <c r="K645" s="479">
        <v>19</v>
      </c>
      <c r="L645" s="479">
        <v>1984</v>
      </c>
      <c r="M645" s="405">
        <v>11.42</v>
      </c>
      <c r="N645" s="405">
        <v>1.47</v>
      </c>
      <c r="O645" s="405">
        <v>3.66</v>
      </c>
      <c r="P645" s="405">
        <v>-0.05</v>
      </c>
      <c r="Q645" s="405"/>
      <c r="R645" s="405"/>
      <c r="S645" s="481"/>
      <c r="T645" s="405">
        <v>6.34</v>
      </c>
      <c r="U645" s="481">
        <v>981.25</v>
      </c>
      <c r="V645" s="482">
        <v>6.4611464968152869E-3</v>
      </c>
      <c r="W645" s="405">
        <v>163.39099999999999</v>
      </c>
      <c r="X645" s="484">
        <v>1.0556931872611466</v>
      </c>
      <c r="Y645" s="484">
        <v>387.66878980891721</v>
      </c>
      <c r="Z645" s="607">
        <v>63.341591235668794</v>
      </c>
      <c r="AA645" s="673">
        <f t="shared" si="12"/>
        <v>58.11155159235669</v>
      </c>
    </row>
    <row r="646" spans="1:27" ht="15.95" customHeight="1" x14ac:dyDescent="0.2">
      <c r="A646" s="714"/>
      <c r="B646" s="81" t="s">
        <v>848</v>
      </c>
      <c r="C646" s="82">
        <v>2.2999999999999998</v>
      </c>
      <c r="D646" s="83">
        <v>7.7569740798804944E-3</v>
      </c>
      <c r="E646" s="84">
        <v>1.2674197518857537</v>
      </c>
      <c r="F646" s="85">
        <v>471</v>
      </c>
      <c r="G646" s="293" t="s">
        <v>38</v>
      </c>
      <c r="H646" s="479">
        <v>6</v>
      </c>
      <c r="I646" s="480" t="s">
        <v>854</v>
      </c>
      <c r="J646" s="480" t="s">
        <v>130</v>
      </c>
      <c r="K646" s="479">
        <v>50</v>
      </c>
      <c r="L646" s="479">
        <v>1975</v>
      </c>
      <c r="M646" s="405">
        <v>32.200000000000003</v>
      </c>
      <c r="N646" s="405">
        <v>3.21</v>
      </c>
      <c r="O646" s="405">
        <v>9.3000000000000007</v>
      </c>
      <c r="P646" s="405">
        <v>-0.25</v>
      </c>
      <c r="Q646" s="405"/>
      <c r="R646" s="405"/>
      <c r="S646" s="481"/>
      <c r="T646" s="405">
        <v>19.940000000000001</v>
      </c>
      <c r="U646" s="481">
        <v>2570.59</v>
      </c>
      <c r="V646" s="482">
        <v>7.7569740798804944E-3</v>
      </c>
      <c r="W646" s="405">
        <v>163.39099999999999</v>
      </c>
      <c r="X646" s="484">
        <v>1.2674197518857537</v>
      </c>
      <c r="Y646" s="484">
        <v>465.41844479282969</v>
      </c>
      <c r="Z646" s="607">
        <v>76.045185113145223</v>
      </c>
      <c r="AA646" s="673">
        <f t="shared" si="12"/>
        <v>69.766224874445157</v>
      </c>
    </row>
    <row r="647" spans="1:27" ht="15.95" customHeight="1" x14ac:dyDescent="0.2">
      <c r="A647" s="714"/>
      <c r="B647" s="81" t="s">
        <v>848</v>
      </c>
      <c r="C647" s="82">
        <v>2.2999999999999998</v>
      </c>
      <c r="D647" s="83">
        <v>6.4468379331164916E-3</v>
      </c>
      <c r="E647" s="84">
        <v>1.0533552967298365</v>
      </c>
      <c r="F647" s="85">
        <v>471</v>
      </c>
      <c r="G647" s="293" t="s">
        <v>38</v>
      </c>
      <c r="H647" s="479">
        <v>7</v>
      </c>
      <c r="I647" s="480" t="s">
        <v>855</v>
      </c>
      <c r="J647" s="480" t="s">
        <v>130</v>
      </c>
      <c r="K647" s="479">
        <v>9</v>
      </c>
      <c r="L647" s="479">
        <v>1990</v>
      </c>
      <c r="M647" s="405">
        <v>5.83</v>
      </c>
      <c r="N647" s="405">
        <v>0.68</v>
      </c>
      <c r="O647" s="405">
        <v>1.45</v>
      </c>
      <c r="P647" s="405">
        <v>0.39</v>
      </c>
      <c r="Q647" s="405"/>
      <c r="R647" s="405"/>
      <c r="S647" s="481"/>
      <c r="T647" s="405">
        <v>3.31</v>
      </c>
      <c r="U647" s="481">
        <v>513.42999999999995</v>
      </c>
      <c r="V647" s="482">
        <v>6.4468379331164916E-3</v>
      </c>
      <c r="W647" s="405">
        <v>163.39099999999999</v>
      </c>
      <c r="X647" s="484">
        <v>1.0533552967298365</v>
      </c>
      <c r="Y647" s="484">
        <v>386.8102759869895</v>
      </c>
      <c r="Z647" s="607">
        <v>63.201317803790197</v>
      </c>
      <c r="AA647" s="673">
        <f t="shared" si="12"/>
        <v>57.982860370449714</v>
      </c>
    </row>
    <row r="648" spans="1:27" ht="15.95" customHeight="1" x14ac:dyDescent="0.2">
      <c r="A648" s="714"/>
      <c r="B648" s="81" t="s">
        <v>848</v>
      </c>
      <c r="C648" s="82">
        <v>2.2999999999999998</v>
      </c>
      <c r="D648" s="83">
        <v>8.0971659919028341E-3</v>
      </c>
      <c r="E648" s="84">
        <v>1.3230040485829959</v>
      </c>
      <c r="F648" s="85">
        <v>471</v>
      </c>
      <c r="G648" s="293" t="s">
        <v>38</v>
      </c>
      <c r="H648" s="479">
        <v>8</v>
      </c>
      <c r="I648" s="480" t="s">
        <v>856</v>
      </c>
      <c r="J648" s="480" t="s">
        <v>130</v>
      </c>
      <c r="K648" s="479">
        <v>8</v>
      </c>
      <c r="L648" s="479">
        <v>1966</v>
      </c>
      <c r="M648" s="405">
        <v>3.86</v>
      </c>
      <c r="N648" s="405">
        <v>0.68</v>
      </c>
      <c r="O648" s="405">
        <v>0.43</v>
      </c>
      <c r="P648" s="405">
        <v>-0.17</v>
      </c>
      <c r="Q648" s="405"/>
      <c r="R648" s="405"/>
      <c r="S648" s="481"/>
      <c r="T648" s="405">
        <v>2.92</v>
      </c>
      <c r="U648" s="481">
        <v>360.62</v>
      </c>
      <c r="V648" s="482">
        <v>8.0971659919028341E-3</v>
      </c>
      <c r="W648" s="405">
        <v>163.39099999999999</v>
      </c>
      <c r="X648" s="484">
        <v>1.3230040485829959</v>
      </c>
      <c r="Y648" s="484">
        <v>485.82995951417007</v>
      </c>
      <c r="Z648" s="607">
        <v>79.38024291497976</v>
      </c>
      <c r="AA648" s="673">
        <f t="shared" si="12"/>
        <v>72.825910931174093</v>
      </c>
    </row>
    <row r="649" spans="1:27" ht="15.95" customHeight="1" x14ac:dyDescent="0.2">
      <c r="A649" s="714"/>
      <c r="B649" s="81" t="s">
        <v>848</v>
      </c>
      <c r="C649" s="82">
        <v>2.2999999999999998</v>
      </c>
      <c r="D649" s="83">
        <v>5.137662279069242E-3</v>
      </c>
      <c r="E649" s="84">
        <v>0.83944777743940246</v>
      </c>
      <c r="F649" s="85">
        <v>471</v>
      </c>
      <c r="G649" s="293" t="s">
        <v>38</v>
      </c>
      <c r="H649" s="479">
        <v>9</v>
      </c>
      <c r="I649" s="480" t="s">
        <v>857</v>
      </c>
      <c r="J649" s="480" t="s">
        <v>130</v>
      </c>
      <c r="K649" s="479">
        <v>38</v>
      </c>
      <c r="L649" s="479">
        <v>1972</v>
      </c>
      <c r="M649" s="405">
        <v>18.5</v>
      </c>
      <c r="N649" s="405">
        <v>2.15</v>
      </c>
      <c r="O649" s="405">
        <v>6.68</v>
      </c>
      <c r="P649" s="405">
        <v>0.56000000000000005</v>
      </c>
      <c r="Q649" s="405"/>
      <c r="R649" s="405"/>
      <c r="S649" s="481"/>
      <c r="T649" s="405">
        <v>9.11</v>
      </c>
      <c r="U649" s="481">
        <v>1773.18</v>
      </c>
      <c r="V649" s="482">
        <v>5.137662279069242E-3</v>
      </c>
      <c r="W649" s="405">
        <v>163.39099999999999</v>
      </c>
      <c r="X649" s="484">
        <v>0.83944777743940246</v>
      </c>
      <c r="Y649" s="484">
        <v>308.25973674415451</v>
      </c>
      <c r="Z649" s="607">
        <v>50.366866646364151</v>
      </c>
      <c r="AA649" s="673">
        <f t="shared" si="12"/>
        <v>46.208134537948759</v>
      </c>
    </row>
    <row r="650" spans="1:27" ht="15.95" customHeight="1" x14ac:dyDescent="0.2">
      <c r="A650" s="714"/>
      <c r="B650" s="81" t="s">
        <v>848</v>
      </c>
      <c r="C650" s="82">
        <v>2.2999999999999998</v>
      </c>
      <c r="D650" s="83">
        <v>8.7079189815217947E-3</v>
      </c>
      <c r="E650" s="84">
        <v>1.4227955903098275</v>
      </c>
      <c r="F650" s="85">
        <v>471</v>
      </c>
      <c r="G650" s="293" t="s">
        <v>38</v>
      </c>
      <c r="H650" s="479">
        <v>10</v>
      </c>
      <c r="I650" s="480" t="s">
        <v>858</v>
      </c>
      <c r="J650" s="480" t="s">
        <v>130</v>
      </c>
      <c r="K650" s="479">
        <v>45</v>
      </c>
      <c r="L650" s="479">
        <v>1980</v>
      </c>
      <c r="M650" s="405">
        <v>31</v>
      </c>
      <c r="N650" s="405">
        <v>5.0199999999999996</v>
      </c>
      <c r="O650" s="405">
        <v>7.07</v>
      </c>
      <c r="P650" s="405">
        <v>-1.0900000000000001</v>
      </c>
      <c r="Q650" s="405"/>
      <c r="R650" s="405"/>
      <c r="S650" s="481"/>
      <c r="T650" s="405">
        <v>20</v>
      </c>
      <c r="U650" s="481">
        <v>2296.7600000000002</v>
      </c>
      <c r="V650" s="482">
        <v>8.7079189815217947E-3</v>
      </c>
      <c r="W650" s="405">
        <v>163.39099999999999</v>
      </c>
      <c r="X650" s="484">
        <v>1.4227955903098275</v>
      </c>
      <c r="Y650" s="484">
        <v>522.47513889130767</v>
      </c>
      <c r="Z650" s="607">
        <v>85.367735418589646</v>
      </c>
      <c r="AA650" s="673">
        <f t="shared" si="12"/>
        <v>78.319023319807016</v>
      </c>
    </row>
    <row r="651" spans="1:27" ht="15.95" customHeight="1" x14ac:dyDescent="0.2">
      <c r="A651" s="714"/>
      <c r="B651" s="81" t="s">
        <v>848</v>
      </c>
      <c r="C651" s="82">
        <v>2.2999999999999998</v>
      </c>
      <c r="D651" s="83">
        <v>1.1579017302088967E-2</v>
      </c>
      <c r="E651" s="84">
        <v>1.8918956369883162</v>
      </c>
      <c r="F651" s="85">
        <v>471</v>
      </c>
      <c r="G651" s="93" t="s">
        <v>43</v>
      </c>
      <c r="H651" s="328">
        <v>1</v>
      </c>
      <c r="I651" s="329" t="s">
        <v>859</v>
      </c>
      <c r="J651" s="329" t="s">
        <v>860</v>
      </c>
      <c r="K651" s="328">
        <v>20</v>
      </c>
      <c r="L651" s="328">
        <v>1985</v>
      </c>
      <c r="M651" s="330">
        <v>17.899999999999999</v>
      </c>
      <c r="N651" s="330">
        <v>1.74</v>
      </c>
      <c r="O651" s="330">
        <v>4.1100000000000003</v>
      </c>
      <c r="P651" s="330">
        <v>-0.15</v>
      </c>
      <c r="Q651" s="330"/>
      <c r="R651" s="330"/>
      <c r="S651" s="331"/>
      <c r="T651" s="330">
        <v>12.2</v>
      </c>
      <c r="U651" s="331">
        <v>1053.6300000000001</v>
      </c>
      <c r="V651" s="332">
        <v>1.1579017302088967E-2</v>
      </c>
      <c r="W651" s="330">
        <v>163.38999999999999</v>
      </c>
      <c r="X651" s="333">
        <v>1.8918956369883162</v>
      </c>
      <c r="Y651" s="333">
        <v>694.74103812533804</v>
      </c>
      <c r="Z651" s="608">
        <v>113.51373821929897</v>
      </c>
      <c r="AA651" s="673">
        <f t="shared" si="12"/>
        <v>104.14104423788896</v>
      </c>
    </row>
    <row r="652" spans="1:27" ht="15.95" customHeight="1" x14ac:dyDescent="0.2">
      <c r="A652" s="714"/>
      <c r="B652" s="81" t="s">
        <v>848</v>
      </c>
      <c r="C652" s="82">
        <v>2.2999999999999998</v>
      </c>
      <c r="D652" s="83">
        <v>1.2132672551097462E-2</v>
      </c>
      <c r="E652" s="84">
        <v>1.982357368123814</v>
      </c>
      <c r="F652" s="85">
        <v>471</v>
      </c>
      <c r="G652" s="93" t="s">
        <v>43</v>
      </c>
      <c r="H652" s="328">
        <v>2</v>
      </c>
      <c r="I652" s="329" t="s">
        <v>861</v>
      </c>
      <c r="J652" s="329" t="s">
        <v>860</v>
      </c>
      <c r="K652" s="328">
        <v>49</v>
      </c>
      <c r="L652" s="328">
        <v>1974</v>
      </c>
      <c r="M652" s="330">
        <v>29.310000000000002</v>
      </c>
      <c r="N652" s="330">
        <v>2.68</v>
      </c>
      <c r="O652" s="330">
        <v>7.13</v>
      </c>
      <c r="P652" s="330">
        <v>0.38</v>
      </c>
      <c r="Q652" s="330"/>
      <c r="R652" s="330"/>
      <c r="S652" s="331"/>
      <c r="T652" s="330">
        <v>19.12</v>
      </c>
      <c r="U652" s="331">
        <v>1575.91</v>
      </c>
      <c r="V652" s="332">
        <v>1.2132672551097462E-2</v>
      </c>
      <c r="W652" s="330">
        <v>163.38999999999999</v>
      </c>
      <c r="X652" s="333">
        <v>1.982357368123814</v>
      </c>
      <c r="Y652" s="333">
        <v>727.9603530658477</v>
      </c>
      <c r="Z652" s="608">
        <v>118.94144208742885</v>
      </c>
      <c r="AA652" s="673">
        <f t="shared" si="12"/>
        <v>109.12058907103564</v>
      </c>
    </row>
    <row r="653" spans="1:27" ht="15.95" customHeight="1" x14ac:dyDescent="0.2">
      <c r="A653" s="714"/>
      <c r="B653" s="81" t="s">
        <v>848</v>
      </c>
      <c r="C653" s="82">
        <v>2.2999999999999998</v>
      </c>
      <c r="D653" s="83">
        <v>1.0668100752895269E-2</v>
      </c>
      <c r="E653" s="84">
        <v>1.7430609820155578</v>
      </c>
      <c r="F653" s="85">
        <v>471</v>
      </c>
      <c r="G653" s="93" t="s">
        <v>43</v>
      </c>
      <c r="H653" s="328">
        <v>3</v>
      </c>
      <c r="I653" s="329" t="s">
        <v>862</v>
      </c>
      <c r="J653" s="329" t="s">
        <v>860</v>
      </c>
      <c r="K653" s="328">
        <v>30</v>
      </c>
      <c r="L653" s="328">
        <v>1989</v>
      </c>
      <c r="M653" s="330">
        <v>25.049999999999997</v>
      </c>
      <c r="N653" s="330">
        <v>2.52</v>
      </c>
      <c r="O653" s="330">
        <v>5.34</v>
      </c>
      <c r="P653" s="330">
        <v>0.13</v>
      </c>
      <c r="Q653" s="330"/>
      <c r="R653" s="330"/>
      <c r="S653" s="331"/>
      <c r="T653" s="330">
        <v>17.059999999999999</v>
      </c>
      <c r="U653" s="331">
        <v>1599.16</v>
      </c>
      <c r="V653" s="332">
        <v>1.0668100752895269E-2</v>
      </c>
      <c r="W653" s="330">
        <v>163.38999999999999</v>
      </c>
      <c r="X653" s="333">
        <v>1.7430609820155578</v>
      </c>
      <c r="Y653" s="333">
        <v>640.08604517371612</v>
      </c>
      <c r="Z653" s="608">
        <v>104.58365892093346</v>
      </c>
      <c r="AA653" s="673">
        <f t="shared" si="12"/>
        <v>95.94831093663619</v>
      </c>
    </row>
    <row r="654" spans="1:27" ht="15.95" customHeight="1" x14ac:dyDescent="0.2">
      <c r="A654" s="714"/>
      <c r="B654" s="81" t="s">
        <v>848</v>
      </c>
      <c r="C654" s="82">
        <v>2.2999999999999998</v>
      </c>
      <c r="D654" s="83">
        <v>1.0607270903382808E-2</v>
      </c>
      <c r="E654" s="84">
        <v>1.7331219929037169</v>
      </c>
      <c r="F654" s="85">
        <v>471</v>
      </c>
      <c r="G654" s="93" t="s">
        <v>43</v>
      </c>
      <c r="H654" s="328">
        <v>4</v>
      </c>
      <c r="I654" s="329" t="s">
        <v>863</v>
      </c>
      <c r="J654" s="329" t="s">
        <v>860</v>
      </c>
      <c r="K654" s="328">
        <v>30</v>
      </c>
      <c r="L654" s="328">
        <v>1993</v>
      </c>
      <c r="M654" s="330">
        <v>24.98</v>
      </c>
      <c r="N654" s="330">
        <v>2.84</v>
      </c>
      <c r="O654" s="330">
        <v>4.9400000000000004</v>
      </c>
      <c r="P654" s="330">
        <v>7.0000000000000007E-2</v>
      </c>
      <c r="Q654" s="330"/>
      <c r="R654" s="330"/>
      <c r="S654" s="331"/>
      <c r="T654" s="330">
        <v>17.13</v>
      </c>
      <c r="U654" s="331">
        <v>1614.93</v>
      </c>
      <c r="V654" s="332">
        <v>1.0607270903382808E-2</v>
      </c>
      <c r="W654" s="330">
        <v>163.38999999999999</v>
      </c>
      <c r="X654" s="333">
        <v>1.7331219929037169</v>
      </c>
      <c r="Y654" s="333">
        <v>636.43625420296848</v>
      </c>
      <c r="Z654" s="608">
        <v>103.98731957422302</v>
      </c>
      <c r="AA654" s="673">
        <f t="shared" si="12"/>
        <v>95.401210618553222</v>
      </c>
    </row>
    <row r="655" spans="1:27" ht="15.95" customHeight="1" x14ac:dyDescent="0.2">
      <c r="A655" s="714"/>
      <c r="B655" s="81" t="s">
        <v>848</v>
      </c>
      <c r="C655" s="82">
        <v>2.2999999999999998</v>
      </c>
      <c r="D655" s="83">
        <v>1.1280206603947612E-2</v>
      </c>
      <c r="E655" s="84">
        <v>1.8430729570190001</v>
      </c>
      <c r="F655" s="85">
        <v>471</v>
      </c>
      <c r="G655" s="93" t="s">
        <v>43</v>
      </c>
      <c r="H655" s="328">
        <v>5</v>
      </c>
      <c r="I655" s="329" t="s">
        <v>864</v>
      </c>
      <c r="J655" s="329" t="s">
        <v>860</v>
      </c>
      <c r="K655" s="328">
        <v>20</v>
      </c>
      <c r="L655" s="328">
        <v>1991</v>
      </c>
      <c r="M655" s="330">
        <v>17.560000000000002</v>
      </c>
      <c r="N655" s="330">
        <v>1.79</v>
      </c>
      <c r="O655" s="330">
        <v>2.73</v>
      </c>
      <c r="P655" s="330">
        <v>0.81</v>
      </c>
      <c r="Q655" s="330"/>
      <c r="R655" s="330"/>
      <c r="S655" s="331"/>
      <c r="T655" s="330">
        <v>12.23</v>
      </c>
      <c r="U655" s="331">
        <v>1084.2</v>
      </c>
      <c r="V655" s="332">
        <v>1.1280206603947612E-2</v>
      </c>
      <c r="W655" s="330">
        <v>163.38999999999999</v>
      </c>
      <c r="X655" s="333">
        <v>1.8430729570190001</v>
      </c>
      <c r="Y655" s="333">
        <v>676.81239623685678</v>
      </c>
      <c r="Z655" s="608">
        <v>110.58437742114002</v>
      </c>
      <c r="AA655" s="673">
        <f t="shared" si="12"/>
        <v>101.45355726710093</v>
      </c>
    </row>
    <row r="656" spans="1:27" ht="15.95" customHeight="1" x14ac:dyDescent="0.2">
      <c r="A656" s="714"/>
      <c r="B656" s="81" t="s">
        <v>848</v>
      </c>
      <c r="C656" s="82">
        <v>2.2999999999999998</v>
      </c>
      <c r="D656" s="83">
        <v>1.1025956663887015E-2</v>
      </c>
      <c r="E656" s="84">
        <v>1.8015310593124991</v>
      </c>
      <c r="F656" s="85">
        <v>471</v>
      </c>
      <c r="G656" s="93" t="s">
        <v>43</v>
      </c>
      <c r="H656" s="328">
        <v>6</v>
      </c>
      <c r="I656" s="329" t="s">
        <v>865</v>
      </c>
      <c r="J656" s="329" t="s">
        <v>860</v>
      </c>
      <c r="K656" s="328">
        <v>40</v>
      </c>
      <c r="L656" s="328">
        <v>1986</v>
      </c>
      <c r="M656" s="330">
        <v>36.93</v>
      </c>
      <c r="N656" s="330">
        <v>3.79</v>
      </c>
      <c r="O656" s="330">
        <v>7.09</v>
      </c>
      <c r="P656" s="330">
        <v>1.06</v>
      </c>
      <c r="Q656" s="330"/>
      <c r="R656" s="330"/>
      <c r="S656" s="331"/>
      <c r="T656" s="330">
        <v>24.99</v>
      </c>
      <c r="U656" s="331">
        <v>2266.4699999999998</v>
      </c>
      <c r="V656" s="332">
        <v>1.1025956663887015E-2</v>
      </c>
      <c r="W656" s="330">
        <v>163.38999999999999</v>
      </c>
      <c r="X656" s="333">
        <v>1.8015310593124991</v>
      </c>
      <c r="Y656" s="333">
        <v>661.55739983322087</v>
      </c>
      <c r="Z656" s="608">
        <v>108.09186355874995</v>
      </c>
      <c r="AA656" s="673">
        <f t="shared" si="12"/>
        <v>99.166847301605458</v>
      </c>
    </row>
    <row r="657" spans="1:27" ht="15.95" customHeight="1" x14ac:dyDescent="0.2">
      <c r="A657" s="714"/>
      <c r="B657" s="81" t="s">
        <v>848</v>
      </c>
      <c r="C657" s="82">
        <v>2.2999999999999998</v>
      </c>
      <c r="D657" s="83">
        <v>1.1894728777198896E-2</v>
      </c>
      <c r="E657" s="84">
        <v>1.9434797349065274</v>
      </c>
      <c r="F657" s="85">
        <v>471</v>
      </c>
      <c r="G657" s="93" t="s">
        <v>43</v>
      </c>
      <c r="H657" s="328">
        <v>7</v>
      </c>
      <c r="I657" s="329" t="s">
        <v>866</v>
      </c>
      <c r="J657" s="329" t="s">
        <v>860</v>
      </c>
      <c r="K657" s="328">
        <v>30</v>
      </c>
      <c r="L657" s="328">
        <v>1992</v>
      </c>
      <c r="M657" s="330">
        <v>26.59</v>
      </c>
      <c r="N657" s="330">
        <v>3.08</v>
      </c>
      <c r="O657" s="330">
        <v>5.0999999999999996</v>
      </c>
      <c r="P657" s="330">
        <v>-0.22</v>
      </c>
      <c r="Q657" s="330"/>
      <c r="R657" s="330"/>
      <c r="S657" s="331"/>
      <c r="T657" s="330">
        <v>18.63</v>
      </c>
      <c r="U657" s="331">
        <v>1566.24</v>
      </c>
      <c r="V657" s="332">
        <v>1.1894728777198896E-2</v>
      </c>
      <c r="W657" s="330">
        <v>163.38999999999999</v>
      </c>
      <c r="X657" s="333">
        <v>1.9434797349065274</v>
      </c>
      <c r="Y657" s="333">
        <v>713.68372663193384</v>
      </c>
      <c r="Z657" s="608">
        <v>116.60878409439165</v>
      </c>
      <c r="AA657" s="673">
        <f t="shared" si="12"/>
        <v>106.98053586641436</v>
      </c>
    </row>
    <row r="658" spans="1:27" ht="15.95" customHeight="1" x14ac:dyDescent="0.2">
      <c r="A658" s="714"/>
      <c r="B658" s="81" t="s">
        <v>848</v>
      </c>
      <c r="C658" s="82">
        <v>2.2999999999999998</v>
      </c>
      <c r="D658" s="83">
        <v>1.445458945520472E-2</v>
      </c>
      <c r="E658" s="84">
        <v>2.3617353710858988</v>
      </c>
      <c r="F658" s="85">
        <v>471</v>
      </c>
      <c r="G658" s="93" t="s">
        <v>43</v>
      </c>
      <c r="H658" s="328">
        <v>8</v>
      </c>
      <c r="I658" s="329" t="s">
        <v>300</v>
      </c>
      <c r="J658" s="329" t="s">
        <v>860</v>
      </c>
      <c r="K658" s="328">
        <v>22</v>
      </c>
      <c r="L658" s="328">
        <v>1991</v>
      </c>
      <c r="M658" s="330">
        <v>23.720000000000002</v>
      </c>
      <c r="N658" s="330">
        <v>1.74</v>
      </c>
      <c r="O658" s="330">
        <v>4.41</v>
      </c>
      <c r="P658" s="330">
        <v>-0.05</v>
      </c>
      <c r="Q658" s="330"/>
      <c r="R658" s="330"/>
      <c r="S658" s="331"/>
      <c r="T658" s="330">
        <v>17.62</v>
      </c>
      <c r="U658" s="331">
        <v>1218.99</v>
      </c>
      <c r="V658" s="332">
        <v>1.445458945520472E-2</v>
      </c>
      <c r="W658" s="330">
        <v>163.38999999999999</v>
      </c>
      <c r="X658" s="333">
        <v>2.3617353710858988</v>
      </c>
      <c r="Y658" s="333">
        <v>867.27536731228315</v>
      </c>
      <c r="Z658" s="608">
        <v>141.70412226515396</v>
      </c>
      <c r="AA658" s="673">
        <f t="shared" si="12"/>
        <v>130.00378189463666</v>
      </c>
    </row>
    <row r="659" spans="1:27" ht="15.95" customHeight="1" x14ac:dyDescent="0.2">
      <c r="A659" s="714"/>
      <c r="B659" s="81" t="s">
        <v>848</v>
      </c>
      <c r="C659" s="82">
        <v>2.2999999999999998</v>
      </c>
      <c r="D659" s="83">
        <v>1.1996194430029406E-2</v>
      </c>
      <c r="E659" s="84">
        <v>1.9600582079225044</v>
      </c>
      <c r="F659" s="85">
        <v>471</v>
      </c>
      <c r="G659" s="93" t="s">
        <v>43</v>
      </c>
      <c r="H659" s="328">
        <v>9</v>
      </c>
      <c r="I659" s="329" t="s">
        <v>867</v>
      </c>
      <c r="J659" s="329" t="s">
        <v>860</v>
      </c>
      <c r="K659" s="328">
        <v>22</v>
      </c>
      <c r="L659" s="328">
        <v>1991</v>
      </c>
      <c r="M659" s="330">
        <v>20.38</v>
      </c>
      <c r="N659" s="330">
        <v>2.63</v>
      </c>
      <c r="O659" s="330">
        <v>4.37</v>
      </c>
      <c r="P659" s="330">
        <v>-0.49</v>
      </c>
      <c r="Q659" s="330"/>
      <c r="R659" s="330"/>
      <c r="S659" s="331"/>
      <c r="T659" s="330">
        <v>13.87</v>
      </c>
      <c r="U659" s="331">
        <v>1156.2</v>
      </c>
      <c r="V659" s="332">
        <v>1.1996194430029406E-2</v>
      </c>
      <c r="W659" s="330">
        <v>163.38999999999999</v>
      </c>
      <c r="X659" s="333">
        <v>1.9600582079225044</v>
      </c>
      <c r="Y659" s="333">
        <v>719.77166580176436</v>
      </c>
      <c r="Z659" s="608">
        <v>117.60349247535027</v>
      </c>
      <c r="AA659" s="673">
        <f t="shared" si="12"/>
        <v>107.89311236270666</v>
      </c>
    </row>
    <row r="660" spans="1:27" ht="15.95" customHeight="1" x14ac:dyDescent="0.2">
      <c r="A660" s="714"/>
      <c r="B660" s="81" t="s">
        <v>848</v>
      </c>
      <c r="C660" s="82">
        <v>2.2999999999999998</v>
      </c>
      <c r="D660" s="83">
        <v>1.3272157296083211E-2</v>
      </c>
      <c r="E660" s="84">
        <v>2.1685377806070356</v>
      </c>
      <c r="F660" s="85">
        <v>471</v>
      </c>
      <c r="G660" s="93" t="s">
        <v>43</v>
      </c>
      <c r="H660" s="328">
        <v>10</v>
      </c>
      <c r="I660" s="329" t="s">
        <v>868</v>
      </c>
      <c r="J660" s="329" t="s">
        <v>860</v>
      </c>
      <c r="K660" s="328">
        <v>49</v>
      </c>
      <c r="L660" s="328">
        <v>1990</v>
      </c>
      <c r="M660" s="330">
        <v>34.340000000000003</v>
      </c>
      <c r="N660" s="330">
        <v>4.6900000000000004</v>
      </c>
      <c r="O660" s="330">
        <v>7.96</v>
      </c>
      <c r="P660" s="330">
        <v>-0.41</v>
      </c>
      <c r="Q660" s="330"/>
      <c r="R660" s="330"/>
      <c r="S660" s="331"/>
      <c r="T660" s="330">
        <v>22.1</v>
      </c>
      <c r="U660" s="331">
        <v>1665.14</v>
      </c>
      <c r="V660" s="332">
        <v>1.3272157296083211E-2</v>
      </c>
      <c r="W660" s="330">
        <v>163.38999999999999</v>
      </c>
      <c r="X660" s="333">
        <v>2.1685377806070356</v>
      </c>
      <c r="Y660" s="333">
        <v>796.32943776499269</v>
      </c>
      <c r="Z660" s="608">
        <v>130.11226683642215</v>
      </c>
      <c r="AA660" s="673">
        <f t="shared" si="12"/>
        <v>119.36905214350655</v>
      </c>
    </row>
    <row r="661" spans="1:27" ht="15.95" customHeight="1" x14ac:dyDescent="0.2">
      <c r="A661" s="714"/>
      <c r="B661" s="81" t="s">
        <v>848</v>
      </c>
      <c r="C661" s="82">
        <v>2.2999999999999998</v>
      </c>
      <c r="D661" s="83">
        <v>1.6846590909090908E-2</v>
      </c>
      <c r="E661" s="84">
        <v>2.7525644886363634</v>
      </c>
      <c r="F661" s="85">
        <v>471</v>
      </c>
      <c r="G661" s="368" t="s">
        <v>45</v>
      </c>
      <c r="H661" s="369">
        <v>1</v>
      </c>
      <c r="I661" s="335" t="s">
        <v>869</v>
      </c>
      <c r="J661" s="371" t="s">
        <v>860</v>
      </c>
      <c r="K661" s="369">
        <v>8</v>
      </c>
      <c r="L661" s="369">
        <v>1963</v>
      </c>
      <c r="M661" s="372">
        <v>7.7099999999999991</v>
      </c>
      <c r="N661" s="372">
        <v>0.7</v>
      </c>
      <c r="O661" s="372">
        <v>1.43</v>
      </c>
      <c r="P661" s="372">
        <v>-0.35</v>
      </c>
      <c r="Q661" s="372"/>
      <c r="R661" s="372"/>
      <c r="S661" s="373"/>
      <c r="T661" s="372">
        <v>5.93</v>
      </c>
      <c r="U661" s="373">
        <v>352</v>
      </c>
      <c r="V661" s="374">
        <v>1.6846590909090908E-2</v>
      </c>
      <c r="W661" s="372">
        <v>163.38999999999999</v>
      </c>
      <c r="X661" s="375">
        <v>2.7525644886363634</v>
      </c>
      <c r="Y661" s="375">
        <v>1010.7954545454545</v>
      </c>
      <c r="Z661" s="587">
        <v>165.15386931818179</v>
      </c>
      <c r="AA661" s="673">
        <f t="shared" si="12"/>
        <v>151.51731130108419</v>
      </c>
    </row>
    <row r="662" spans="1:27" ht="15.95" customHeight="1" x14ac:dyDescent="0.2">
      <c r="A662" s="714"/>
      <c r="B662" s="81" t="s">
        <v>848</v>
      </c>
      <c r="C662" s="82">
        <v>2.2999999999999998</v>
      </c>
      <c r="D662" s="83">
        <v>2.1000658327847265E-2</v>
      </c>
      <c r="E662" s="84">
        <v>3.4312975641869645</v>
      </c>
      <c r="F662" s="85">
        <v>471</v>
      </c>
      <c r="G662" s="368" t="s">
        <v>45</v>
      </c>
      <c r="H662" s="369">
        <v>2</v>
      </c>
      <c r="I662" s="335" t="s">
        <v>870</v>
      </c>
      <c r="J662" s="371" t="s">
        <v>860</v>
      </c>
      <c r="K662" s="369">
        <v>4</v>
      </c>
      <c r="L662" s="369">
        <v>1968</v>
      </c>
      <c r="M662" s="372">
        <v>3.19</v>
      </c>
      <c r="N662" s="372"/>
      <c r="O662" s="372"/>
      <c r="P662" s="372"/>
      <c r="Q662" s="372"/>
      <c r="R662" s="372"/>
      <c r="S662" s="373"/>
      <c r="T662" s="372">
        <v>3.19</v>
      </c>
      <c r="U662" s="373">
        <v>151.9</v>
      </c>
      <c r="V662" s="374">
        <v>2.1000658327847265E-2</v>
      </c>
      <c r="W662" s="372">
        <v>163.38999999999999</v>
      </c>
      <c r="X662" s="375">
        <v>3.4312975641869645</v>
      </c>
      <c r="Y662" s="375">
        <v>1260.039499670836</v>
      </c>
      <c r="Z662" s="587">
        <v>205.87785385121785</v>
      </c>
      <c r="AA662" s="673">
        <f t="shared" si="12"/>
        <v>188.87876500111727</v>
      </c>
    </row>
    <row r="663" spans="1:27" ht="15.95" customHeight="1" x14ac:dyDescent="0.2">
      <c r="A663" s="714"/>
      <c r="B663" s="81" t="s">
        <v>848</v>
      </c>
      <c r="C663" s="82">
        <v>2.2999999999999998</v>
      </c>
      <c r="D663" s="83">
        <v>0.02</v>
      </c>
      <c r="E663" s="84">
        <v>3.2677999999999998</v>
      </c>
      <c r="F663" s="85">
        <v>471</v>
      </c>
      <c r="G663" s="368" t="s">
        <v>45</v>
      </c>
      <c r="H663" s="369">
        <v>3</v>
      </c>
      <c r="I663" s="335" t="s">
        <v>871</v>
      </c>
      <c r="J663" s="371" t="s">
        <v>860</v>
      </c>
      <c r="K663" s="369">
        <v>4</v>
      </c>
      <c r="L663" s="369">
        <v>1960</v>
      </c>
      <c r="M663" s="372">
        <v>4.62</v>
      </c>
      <c r="N663" s="372">
        <v>0.05</v>
      </c>
      <c r="O663" s="372">
        <v>1.28</v>
      </c>
      <c r="P663" s="372">
        <v>0.2</v>
      </c>
      <c r="Q663" s="372"/>
      <c r="R663" s="372"/>
      <c r="S663" s="373"/>
      <c r="T663" s="372">
        <v>3.09</v>
      </c>
      <c r="U663" s="373">
        <v>154.5</v>
      </c>
      <c r="V663" s="374">
        <v>0.02</v>
      </c>
      <c r="W663" s="372">
        <v>163.38999999999999</v>
      </c>
      <c r="X663" s="375">
        <v>3.2677999999999998</v>
      </c>
      <c r="Y663" s="375">
        <v>1200</v>
      </c>
      <c r="Z663" s="587">
        <v>196.06799999999998</v>
      </c>
      <c r="AA663" s="673">
        <f t="shared" si="12"/>
        <v>179.87889908256878</v>
      </c>
    </row>
    <row r="664" spans="1:27" ht="15.95" customHeight="1" x14ac:dyDescent="0.2">
      <c r="A664" s="714"/>
      <c r="B664" s="81" t="s">
        <v>848</v>
      </c>
      <c r="C664" s="82">
        <v>2.2999999999999998</v>
      </c>
      <c r="D664" s="83">
        <v>1.7144856543037088E-2</v>
      </c>
      <c r="E664" s="84">
        <v>2.8012981105668295</v>
      </c>
      <c r="F664" s="85">
        <v>471</v>
      </c>
      <c r="G664" s="368" t="s">
        <v>45</v>
      </c>
      <c r="H664" s="369">
        <v>4</v>
      </c>
      <c r="I664" s="335" t="s">
        <v>872</v>
      </c>
      <c r="J664" s="371" t="s">
        <v>860</v>
      </c>
      <c r="K664" s="369">
        <v>9</v>
      </c>
      <c r="L664" s="369">
        <v>1964</v>
      </c>
      <c r="M664" s="372">
        <v>7.35</v>
      </c>
      <c r="N664" s="372"/>
      <c r="O664" s="372"/>
      <c r="P664" s="372"/>
      <c r="Q664" s="372"/>
      <c r="R664" s="372"/>
      <c r="S664" s="373"/>
      <c r="T664" s="372">
        <v>7.35</v>
      </c>
      <c r="U664" s="373">
        <v>428.7</v>
      </c>
      <c r="V664" s="374">
        <v>1.7144856543037088E-2</v>
      </c>
      <c r="W664" s="372">
        <v>163.38999999999999</v>
      </c>
      <c r="X664" s="375">
        <v>2.8012981105668295</v>
      </c>
      <c r="Y664" s="375">
        <v>1028.6913925822253</v>
      </c>
      <c r="Z664" s="587">
        <v>168.07788663400979</v>
      </c>
      <c r="AA664" s="673">
        <f t="shared" si="12"/>
        <v>154.19989599450437</v>
      </c>
    </row>
    <row r="665" spans="1:27" ht="15.95" customHeight="1" x14ac:dyDescent="0.2">
      <c r="A665" s="714"/>
      <c r="B665" s="81" t="s">
        <v>848</v>
      </c>
      <c r="C665" s="82">
        <v>2.2999999999999998</v>
      </c>
      <c r="D665" s="83">
        <v>1.798957339011675E-2</v>
      </c>
      <c r="E665" s="84">
        <v>2.9393163962111757</v>
      </c>
      <c r="F665" s="85">
        <v>471</v>
      </c>
      <c r="G665" s="368" t="s">
        <v>45</v>
      </c>
      <c r="H665" s="369">
        <v>5</v>
      </c>
      <c r="I665" s="335" t="s">
        <v>873</v>
      </c>
      <c r="J665" s="371" t="s">
        <v>860</v>
      </c>
      <c r="K665" s="369">
        <v>8</v>
      </c>
      <c r="L665" s="369">
        <v>1986</v>
      </c>
      <c r="M665" s="372">
        <v>7.35</v>
      </c>
      <c r="N665" s="372"/>
      <c r="O665" s="372"/>
      <c r="P665" s="372"/>
      <c r="Q665" s="372"/>
      <c r="R665" s="372"/>
      <c r="S665" s="373"/>
      <c r="T665" s="372">
        <v>7.35</v>
      </c>
      <c r="U665" s="373">
        <v>408.57</v>
      </c>
      <c r="V665" s="374">
        <v>1.798957339011675E-2</v>
      </c>
      <c r="W665" s="372">
        <v>163.38999999999999</v>
      </c>
      <c r="X665" s="375">
        <v>2.9393163962111757</v>
      </c>
      <c r="Y665" s="375">
        <v>1079.374403407005</v>
      </c>
      <c r="Z665" s="587">
        <v>176.35898377267054</v>
      </c>
      <c r="AA665" s="673">
        <f t="shared" si="12"/>
        <v>161.79723281896378</v>
      </c>
    </row>
    <row r="666" spans="1:27" ht="15.95" customHeight="1" x14ac:dyDescent="0.2">
      <c r="A666" s="714"/>
      <c r="B666" s="81" t="s">
        <v>848</v>
      </c>
      <c r="C666" s="82">
        <v>2.2999999999999998</v>
      </c>
      <c r="D666" s="83">
        <v>1.771226702399805E-2</v>
      </c>
      <c r="E666" s="84">
        <v>2.8940073090510414</v>
      </c>
      <c r="F666" s="85">
        <v>471</v>
      </c>
      <c r="G666" s="368" t="s">
        <v>45</v>
      </c>
      <c r="H666" s="369">
        <v>6</v>
      </c>
      <c r="I666" s="335" t="s">
        <v>874</v>
      </c>
      <c r="J666" s="371" t="s">
        <v>860</v>
      </c>
      <c r="K666" s="369">
        <v>18</v>
      </c>
      <c r="L666" s="369">
        <v>1964</v>
      </c>
      <c r="M666" s="372">
        <v>7.27</v>
      </c>
      <c r="N666" s="372"/>
      <c r="O666" s="372"/>
      <c r="P666" s="372"/>
      <c r="Q666" s="372"/>
      <c r="R666" s="372"/>
      <c r="S666" s="373"/>
      <c r="T666" s="372">
        <v>7.27</v>
      </c>
      <c r="U666" s="373">
        <v>410.45</v>
      </c>
      <c r="V666" s="374">
        <v>1.771226702399805E-2</v>
      </c>
      <c r="W666" s="372">
        <v>163.38999999999999</v>
      </c>
      <c r="X666" s="375">
        <v>2.8940073090510414</v>
      </c>
      <c r="Y666" s="375">
        <v>1062.7360214398832</v>
      </c>
      <c r="Z666" s="587">
        <v>173.64043854306252</v>
      </c>
      <c r="AA666" s="673">
        <f t="shared" si="12"/>
        <v>159.30315462666286</v>
      </c>
    </row>
    <row r="667" spans="1:27" ht="15.95" customHeight="1" x14ac:dyDescent="0.2">
      <c r="A667" s="714"/>
      <c r="B667" s="81" t="s">
        <v>875</v>
      </c>
      <c r="C667" s="82">
        <v>2.2999999999999998</v>
      </c>
      <c r="D667" s="83">
        <v>1.7508947745168219E-2</v>
      </c>
      <c r="E667" s="84">
        <v>2.860786972083035</v>
      </c>
      <c r="F667" s="85">
        <v>471</v>
      </c>
      <c r="G667" s="368" t="s">
        <v>45</v>
      </c>
      <c r="H667" s="369">
        <v>7</v>
      </c>
      <c r="I667" s="335" t="s">
        <v>876</v>
      </c>
      <c r="J667" s="371" t="s">
        <v>860</v>
      </c>
      <c r="K667" s="369">
        <v>12</v>
      </c>
      <c r="L667" s="369"/>
      <c r="M667" s="372">
        <v>12.23</v>
      </c>
      <c r="N667" s="372"/>
      <c r="O667" s="372"/>
      <c r="P667" s="372"/>
      <c r="Q667" s="372"/>
      <c r="R667" s="372"/>
      <c r="S667" s="373"/>
      <c r="T667" s="372">
        <v>12.23</v>
      </c>
      <c r="U667" s="373">
        <v>698.5</v>
      </c>
      <c r="V667" s="374">
        <v>1.7508947745168219E-2</v>
      </c>
      <c r="W667" s="372">
        <v>163.38999999999999</v>
      </c>
      <c r="X667" s="375">
        <v>2.860786972083035</v>
      </c>
      <c r="Y667" s="375">
        <v>1050.5368647100931</v>
      </c>
      <c r="Z667" s="587">
        <v>171.64721832498211</v>
      </c>
      <c r="AA667" s="673">
        <f t="shared" si="12"/>
        <v>157.47451222475422</v>
      </c>
    </row>
    <row r="668" spans="1:27" ht="15.95" customHeight="1" x14ac:dyDescent="0.2">
      <c r="A668" s="714"/>
      <c r="B668" s="81" t="s">
        <v>877</v>
      </c>
      <c r="C668" s="82">
        <v>2.2999999999999998</v>
      </c>
      <c r="D668" s="83">
        <v>1.8288621646623496E-2</v>
      </c>
      <c r="E668" s="84">
        <v>2.9881778908418126</v>
      </c>
      <c r="F668" s="85">
        <v>471</v>
      </c>
      <c r="G668" s="368" t="s">
        <v>45</v>
      </c>
      <c r="H668" s="369">
        <v>8</v>
      </c>
      <c r="I668" s="335" t="s">
        <v>878</v>
      </c>
      <c r="J668" s="371" t="s">
        <v>860</v>
      </c>
      <c r="K668" s="369">
        <v>20</v>
      </c>
      <c r="L668" s="369"/>
      <c r="M668" s="372">
        <v>24.1</v>
      </c>
      <c r="N668" s="372">
        <v>1.84</v>
      </c>
      <c r="O668" s="372">
        <v>2.5499999999999998</v>
      </c>
      <c r="P668" s="372">
        <v>-0.06</v>
      </c>
      <c r="Q668" s="372"/>
      <c r="R668" s="372"/>
      <c r="S668" s="373"/>
      <c r="T668" s="372">
        <v>19.77</v>
      </c>
      <c r="U668" s="373">
        <v>1081</v>
      </c>
      <c r="V668" s="374">
        <v>1.8288621646623496E-2</v>
      </c>
      <c r="W668" s="372">
        <v>163.38999999999999</v>
      </c>
      <c r="X668" s="375">
        <v>2.9881778908418126</v>
      </c>
      <c r="Y668" s="375">
        <v>1097.3172987974099</v>
      </c>
      <c r="Z668" s="587">
        <v>179.29067345050879</v>
      </c>
      <c r="AA668" s="673">
        <f t="shared" si="12"/>
        <v>164.48685637661356</v>
      </c>
    </row>
    <row r="669" spans="1:27" ht="15.95" customHeight="1" x14ac:dyDescent="0.2">
      <c r="A669" s="714"/>
      <c r="B669" s="81" t="s">
        <v>875</v>
      </c>
      <c r="C669" s="82">
        <v>2.2999999999999998</v>
      </c>
      <c r="D669" s="83">
        <v>4.3811417875526441E-2</v>
      </c>
      <c r="E669" s="84">
        <v>7.1583475666822647</v>
      </c>
      <c r="F669" s="85">
        <v>471</v>
      </c>
      <c r="G669" s="368" t="s">
        <v>46</v>
      </c>
      <c r="H669" s="369">
        <v>1</v>
      </c>
      <c r="I669" s="335" t="s">
        <v>879</v>
      </c>
      <c r="J669" s="371" t="s">
        <v>860</v>
      </c>
      <c r="K669" s="369">
        <v>4</v>
      </c>
      <c r="L669" s="369"/>
      <c r="M669" s="372">
        <v>7.49</v>
      </c>
      <c r="N669" s="372"/>
      <c r="O669" s="372"/>
      <c r="P669" s="372"/>
      <c r="Q669" s="372"/>
      <c r="R669" s="372"/>
      <c r="S669" s="373"/>
      <c r="T669" s="372">
        <v>7.49</v>
      </c>
      <c r="U669" s="373">
        <v>170.96</v>
      </c>
      <c r="V669" s="374">
        <v>4.3811417875526441E-2</v>
      </c>
      <c r="W669" s="372">
        <v>163.38999999999999</v>
      </c>
      <c r="X669" s="375">
        <v>7.1583475666822647</v>
      </c>
      <c r="Y669" s="375">
        <v>2628.6850725315862</v>
      </c>
      <c r="Z669" s="587">
        <v>429.50085400093587</v>
      </c>
      <c r="AA669" s="673">
        <f t="shared" si="12"/>
        <v>394.03748073480352</v>
      </c>
    </row>
    <row r="670" spans="1:27" ht="15.95" customHeight="1" x14ac:dyDescent="0.2">
      <c r="A670" s="714"/>
      <c r="B670" s="81" t="s">
        <v>875</v>
      </c>
      <c r="C670" s="82">
        <v>2.2999999999999998</v>
      </c>
      <c r="D670" s="83">
        <v>3.9153802887319546E-2</v>
      </c>
      <c r="E670" s="84">
        <v>6.3973398537591404</v>
      </c>
      <c r="F670" s="85">
        <v>471</v>
      </c>
      <c r="G670" s="368" t="s">
        <v>46</v>
      </c>
      <c r="H670" s="369">
        <v>2</v>
      </c>
      <c r="I670" s="335" t="s">
        <v>880</v>
      </c>
      <c r="J670" s="371" t="s">
        <v>860</v>
      </c>
      <c r="K670" s="369">
        <v>6</v>
      </c>
      <c r="L670" s="369"/>
      <c r="M670" s="372">
        <v>12.53</v>
      </c>
      <c r="N670" s="372"/>
      <c r="O670" s="372"/>
      <c r="P670" s="372"/>
      <c r="Q670" s="372"/>
      <c r="R670" s="372"/>
      <c r="S670" s="373"/>
      <c r="T670" s="372">
        <v>12.53</v>
      </c>
      <c r="U670" s="373">
        <v>320.02</v>
      </c>
      <c r="V670" s="374">
        <v>3.9153802887319546E-2</v>
      </c>
      <c r="W670" s="372">
        <v>163.38999999999999</v>
      </c>
      <c r="X670" s="375">
        <v>6.3973398537591404</v>
      </c>
      <c r="Y670" s="375">
        <v>2349.228173239173</v>
      </c>
      <c r="Z670" s="587">
        <v>383.84039122554844</v>
      </c>
      <c r="AA670" s="673">
        <f t="shared" si="12"/>
        <v>352.14714791334717</v>
      </c>
    </row>
    <row r="671" spans="1:27" ht="15.95" customHeight="1" x14ac:dyDescent="0.2">
      <c r="A671" s="714"/>
      <c r="B671" s="81" t="s">
        <v>875</v>
      </c>
      <c r="C671" s="82">
        <v>2.2999999999999998</v>
      </c>
      <c r="D671" s="83">
        <v>2.3105692811162658E-2</v>
      </c>
      <c r="E671" s="84">
        <v>3.7752391484158663</v>
      </c>
      <c r="F671" s="85">
        <v>471</v>
      </c>
      <c r="G671" s="385" t="s">
        <v>46</v>
      </c>
      <c r="H671" s="386">
        <v>3</v>
      </c>
      <c r="I671" s="387" t="s">
        <v>881</v>
      </c>
      <c r="J671" s="388" t="s">
        <v>860</v>
      </c>
      <c r="K671" s="386">
        <v>10</v>
      </c>
      <c r="L671" s="386"/>
      <c r="M671" s="389">
        <v>12.85</v>
      </c>
      <c r="N671" s="389"/>
      <c r="O671" s="389"/>
      <c r="P671" s="389"/>
      <c r="Q671" s="389"/>
      <c r="R671" s="389"/>
      <c r="S671" s="390"/>
      <c r="T671" s="389">
        <v>12.85</v>
      </c>
      <c r="U671" s="390">
        <v>556.14</v>
      </c>
      <c r="V671" s="391">
        <v>2.3105692811162658E-2</v>
      </c>
      <c r="W671" s="389">
        <v>163.38999999999999</v>
      </c>
      <c r="X671" s="392">
        <v>3.7752391484158663</v>
      </c>
      <c r="Y671" s="392">
        <v>1386.3415686697595</v>
      </c>
      <c r="Z671" s="591">
        <v>226.51434890495196</v>
      </c>
      <c r="AA671" s="673">
        <f t="shared" si="12"/>
        <v>207.81132927059812</v>
      </c>
    </row>
    <row r="672" spans="1:27" ht="15.95" customHeight="1" x14ac:dyDescent="0.2">
      <c r="A672" s="714"/>
      <c r="B672" s="81" t="s">
        <v>875</v>
      </c>
      <c r="C672" s="82">
        <v>2.2999999999999998</v>
      </c>
      <c r="D672" s="83">
        <v>2.8750723218656817E-2</v>
      </c>
      <c r="E672" s="84">
        <v>4.6975806666963367</v>
      </c>
      <c r="F672" s="85">
        <v>471</v>
      </c>
      <c r="G672" s="385" t="s">
        <v>46</v>
      </c>
      <c r="H672" s="386">
        <v>4</v>
      </c>
      <c r="I672" s="209" t="s">
        <v>882</v>
      </c>
      <c r="J672" s="388" t="s">
        <v>860</v>
      </c>
      <c r="K672" s="386">
        <v>5</v>
      </c>
      <c r="L672" s="386"/>
      <c r="M672" s="389">
        <v>6.46</v>
      </c>
      <c r="N672" s="389"/>
      <c r="O672" s="389"/>
      <c r="P672" s="389"/>
      <c r="Q672" s="389"/>
      <c r="R672" s="389"/>
      <c r="S672" s="390"/>
      <c r="T672" s="389">
        <v>6.46</v>
      </c>
      <c r="U672" s="390">
        <v>224.69</v>
      </c>
      <c r="V672" s="391">
        <v>2.8750723218656817E-2</v>
      </c>
      <c r="W672" s="389">
        <v>163.38999999999999</v>
      </c>
      <c r="X672" s="392">
        <v>4.6975806666963367</v>
      </c>
      <c r="Y672" s="392">
        <v>1725.0433931194091</v>
      </c>
      <c r="Z672" s="591">
        <v>281.85484000178025</v>
      </c>
      <c r="AA672" s="673">
        <f t="shared" si="12"/>
        <v>258.58242201998183</v>
      </c>
    </row>
    <row r="673" spans="1:27" ht="15.95" customHeight="1" x14ac:dyDescent="0.2">
      <c r="A673" s="714"/>
      <c r="B673" s="81" t="s">
        <v>875</v>
      </c>
      <c r="C673" s="82">
        <v>2.2999999999999998</v>
      </c>
      <c r="D673" s="83">
        <v>2.9668220455168634E-2</v>
      </c>
      <c r="E673" s="84">
        <v>4.8474905401700026</v>
      </c>
      <c r="F673" s="85">
        <v>471</v>
      </c>
      <c r="G673" s="385" t="s">
        <v>46</v>
      </c>
      <c r="H673" s="386">
        <v>5</v>
      </c>
      <c r="I673" s="209" t="s">
        <v>883</v>
      </c>
      <c r="J673" s="388" t="s">
        <v>860</v>
      </c>
      <c r="K673" s="386">
        <v>4</v>
      </c>
      <c r="L673" s="386"/>
      <c r="M673" s="389">
        <v>5.41</v>
      </c>
      <c r="N673" s="389"/>
      <c r="O673" s="389"/>
      <c r="P673" s="389"/>
      <c r="Q673" s="389"/>
      <c r="R673" s="389"/>
      <c r="S673" s="390"/>
      <c r="T673" s="389">
        <v>5.41</v>
      </c>
      <c r="U673" s="390">
        <v>182.35</v>
      </c>
      <c r="V673" s="391">
        <v>2.9668220455168634E-2</v>
      </c>
      <c r="W673" s="389">
        <v>163.38999999999999</v>
      </c>
      <c r="X673" s="392">
        <v>4.8474905401700026</v>
      </c>
      <c r="Y673" s="392">
        <v>1780.093227310118</v>
      </c>
      <c r="Z673" s="591">
        <v>290.84943241020011</v>
      </c>
      <c r="AA673" s="673">
        <f t="shared" si="12"/>
        <v>266.83434166073403</v>
      </c>
    </row>
    <row r="674" spans="1:27" ht="15.95" customHeight="1" x14ac:dyDescent="0.2">
      <c r="A674" s="714"/>
      <c r="B674" s="81" t="s">
        <v>875</v>
      </c>
      <c r="C674" s="82">
        <v>2.2999999999999998</v>
      </c>
      <c r="D674" s="83">
        <v>2.5423728813559324E-2</v>
      </c>
      <c r="E674" s="84">
        <v>4.1539830508474571</v>
      </c>
      <c r="F674" s="85">
        <v>471</v>
      </c>
      <c r="G674" s="385" t="s">
        <v>46</v>
      </c>
      <c r="H674" s="386">
        <v>6</v>
      </c>
      <c r="I674" s="209" t="s">
        <v>884</v>
      </c>
      <c r="J674" s="388" t="s">
        <v>860</v>
      </c>
      <c r="K674" s="386">
        <v>5</v>
      </c>
      <c r="L674" s="386"/>
      <c r="M674" s="389">
        <v>5.07</v>
      </c>
      <c r="N674" s="389"/>
      <c r="O674" s="389"/>
      <c r="P674" s="389"/>
      <c r="Q674" s="389"/>
      <c r="R674" s="389"/>
      <c r="S674" s="390"/>
      <c r="T674" s="389">
        <v>5.07</v>
      </c>
      <c r="U674" s="390">
        <v>199.42</v>
      </c>
      <c r="V674" s="391">
        <v>2.5423728813559324E-2</v>
      </c>
      <c r="W674" s="389">
        <v>163.38999999999999</v>
      </c>
      <c r="X674" s="392">
        <v>4.1539830508474571</v>
      </c>
      <c r="Y674" s="392">
        <v>1525.4237288135594</v>
      </c>
      <c r="Z674" s="591">
        <v>249.23898305084745</v>
      </c>
      <c r="AA674" s="673">
        <f t="shared" ref="AA674:AA732" si="13">Z674/1.09</f>
        <v>228.65961747784169</v>
      </c>
    </row>
    <row r="675" spans="1:27" ht="15.95" customHeight="1" thickBot="1" x14ac:dyDescent="0.25">
      <c r="A675" s="716"/>
      <c r="B675" s="81" t="s">
        <v>877</v>
      </c>
      <c r="C675" s="82">
        <v>2.2999999999999998</v>
      </c>
      <c r="D675" s="83">
        <v>2.8236348696496601E-2</v>
      </c>
      <c r="E675" s="84">
        <v>4.6135370135205793</v>
      </c>
      <c r="F675" s="85">
        <v>471</v>
      </c>
      <c r="G675" s="385" t="s">
        <v>46</v>
      </c>
      <c r="H675" s="386">
        <v>7</v>
      </c>
      <c r="I675" s="209" t="s">
        <v>885</v>
      </c>
      <c r="J675" s="388" t="s">
        <v>860</v>
      </c>
      <c r="K675" s="386">
        <v>8</v>
      </c>
      <c r="L675" s="386"/>
      <c r="M675" s="389">
        <v>12</v>
      </c>
      <c r="N675" s="389">
        <v>1.26</v>
      </c>
      <c r="O675" s="389"/>
      <c r="P675" s="389">
        <v>-0.6</v>
      </c>
      <c r="Q675" s="389"/>
      <c r="R675" s="389"/>
      <c r="S675" s="390"/>
      <c r="T675" s="389">
        <v>11.34</v>
      </c>
      <c r="U675" s="390">
        <v>401.61</v>
      </c>
      <c r="V675" s="391">
        <v>2.8236348696496601E-2</v>
      </c>
      <c r="W675" s="389">
        <v>163.38999999999999</v>
      </c>
      <c r="X675" s="392">
        <v>4.6135370135205793</v>
      </c>
      <c r="Y675" s="392">
        <v>1694.180921789796</v>
      </c>
      <c r="Z675" s="591">
        <v>276.81222081123474</v>
      </c>
      <c r="AA675" s="673">
        <f t="shared" si="13"/>
        <v>253.95616588186672</v>
      </c>
    </row>
    <row r="676" spans="1:27" ht="15.95" customHeight="1" x14ac:dyDescent="0.2">
      <c r="A676" s="715" t="s">
        <v>151</v>
      </c>
      <c r="B676" s="126" t="s">
        <v>152</v>
      </c>
      <c r="C676" s="300">
        <v>2.2999999999999998</v>
      </c>
      <c r="D676" s="301">
        <v>1.227397E-2</v>
      </c>
      <c r="E676" s="302">
        <v>2.4363830449999999</v>
      </c>
      <c r="F676" s="303">
        <v>471</v>
      </c>
      <c r="G676" s="566" t="s">
        <v>38</v>
      </c>
      <c r="H676" s="567">
        <v>1</v>
      </c>
      <c r="I676" s="635" t="s">
        <v>820</v>
      </c>
      <c r="J676" s="636" t="s">
        <v>130</v>
      </c>
      <c r="K676" s="567">
        <v>22</v>
      </c>
      <c r="L676" s="567">
        <v>1978</v>
      </c>
      <c r="M676" s="571">
        <v>12.2</v>
      </c>
      <c r="N676" s="571">
        <v>2.08</v>
      </c>
      <c r="O676" s="571">
        <v>3.99</v>
      </c>
      <c r="P676" s="571">
        <v>0.56000000000000005</v>
      </c>
      <c r="Q676" s="571">
        <v>0.55000000000000004</v>
      </c>
      <c r="R676" s="571">
        <v>4.99</v>
      </c>
      <c r="S676" s="637">
        <v>1164.7</v>
      </c>
      <c r="T676" s="571">
        <v>5.54</v>
      </c>
      <c r="U676" s="637">
        <v>1114.7</v>
      </c>
      <c r="V676" s="573">
        <v>4.9699470709607969E-3</v>
      </c>
      <c r="W676" s="571">
        <v>198.5</v>
      </c>
      <c r="X676" s="574">
        <v>0.98653449358571821</v>
      </c>
      <c r="Y676" s="574">
        <v>298.19682425764779</v>
      </c>
      <c r="Z676" s="597">
        <v>59.19206961514309</v>
      </c>
      <c r="AA676" s="673">
        <f t="shared" si="13"/>
        <v>54.304651023067052</v>
      </c>
    </row>
    <row r="677" spans="1:27" ht="15.95" customHeight="1" x14ac:dyDescent="0.2">
      <c r="A677" s="714"/>
      <c r="B677" s="81" t="s">
        <v>152</v>
      </c>
      <c r="C677" s="82">
        <v>2.2999999999999998</v>
      </c>
      <c r="D677" s="83">
        <v>1.227397E-2</v>
      </c>
      <c r="E677" s="84">
        <v>2.4363830449999999</v>
      </c>
      <c r="F677" s="85">
        <v>471</v>
      </c>
      <c r="G677" s="377" t="s">
        <v>38</v>
      </c>
      <c r="H677" s="378">
        <v>2</v>
      </c>
      <c r="I677" s="379" t="s">
        <v>399</v>
      </c>
      <c r="J677" s="380" t="s">
        <v>130</v>
      </c>
      <c r="K677" s="378">
        <v>22</v>
      </c>
      <c r="L677" s="378">
        <v>1991</v>
      </c>
      <c r="M677" s="381">
        <v>11.7</v>
      </c>
      <c r="N677" s="381">
        <v>2.5499999999999998</v>
      </c>
      <c r="O677" s="381">
        <v>3.23</v>
      </c>
      <c r="P677" s="381">
        <v>-5.5E-2</v>
      </c>
      <c r="Q677" s="381">
        <v>1.07</v>
      </c>
      <c r="R677" s="381">
        <v>4.88</v>
      </c>
      <c r="S677" s="382">
        <v>1170.08</v>
      </c>
      <c r="T677" s="381">
        <v>5.95</v>
      </c>
      <c r="U677" s="382">
        <v>1170.08</v>
      </c>
      <c r="V677" s="383">
        <v>5.0851223847942027E-3</v>
      </c>
      <c r="W677" s="381">
        <v>198.5</v>
      </c>
      <c r="X677" s="384">
        <v>1.0093967933816492</v>
      </c>
      <c r="Y677" s="384">
        <v>305.10734308765211</v>
      </c>
      <c r="Z677" s="590">
        <v>60.563807602898947</v>
      </c>
      <c r="AA677" s="673">
        <f t="shared" si="13"/>
        <v>55.563126241191689</v>
      </c>
    </row>
    <row r="678" spans="1:27" ht="15.95" customHeight="1" x14ac:dyDescent="0.2">
      <c r="A678" s="714"/>
      <c r="B678" s="81" t="s">
        <v>152</v>
      </c>
      <c r="C678" s="82">
        <v>2.2999999999999998</v>
      </c>
      <c r="D678" s="83">
        <v>1.227397E-2</v>
      </c>
      <c r="E678" s="84">
        <v>2.4363830449999999</v>
      </c>
      <c r="F678" s="85">
        <v>471</v>
      </c>
      <c r="G678" s="377" t="s">
        <v>38</v>
      </c>
      <c r="H678" s="378">
        <v>3</v>
      </c>
      <c r="I678" s="379" t="s">
        <v>821</v>
      </c>
      <c r="J678" s="380" t="s">
        <v>130</v>
      </c>
      <c r="K678" s="378">
        <v>12</v>
      </c>
      <c r="L678" s="378">
        <v>1986</v>
      </c>
      <c r="M678" s="381">
        <v>4.5</v>
      </c>
      <c r="N678" s="381">
        <v>0.45</v>
      </c>
      <c r="O678" s="381">
        <v>2.06</v>
      </c>
      <c r="P678" s="381">
        <v>-0.09</v>
      </c>
      <c r="Q678" s="381">
        <v>0.37</v>
      </c>
      <c r="R678" s="381">
        <v>1.73</v>
      </c>
      <c r="S678" s="382">
        <v>680.12</v>
      </c>
      <c r="T678" s="381">
        <v>1.9219999999999999</v>
      </c>
      <c r="U678" s="382">
        <v>343.09</v>
      </c>
      <c r="V678" s="383">
        <v>5.6020286222274044E-3</v>
      </c>
      <c r="W678" s="381">
        <v>198.5</v>
      </c>
      <c r="X678" s="384">
        <v>1.1120026815121398</v>
      </c>
      <c r="Y678" s="384">
        <v>336.12171733364426</v>
      </c>
      <c r="Z678" s="590">
        <v>66.72016089072838</v>
      </c>
      <c r="AA678" s="673">
        <f t="shared" si="13"/>
        <v>61.21115678048475</v>
      </c>
    </row>
    <row r="679" spans="1:27" ht="15.95" customHeight="1" x14ac:dyDescent="0.2">
      <c r="A679" s="714"/>
      <c r="B679" s="81" t="s">
        <v>152</v>
      </c>
      <c r="C679" s="82">
        <v>2.2999999999999998</v>
      </c>
      <c r="D679" s="83">
        <v>1.227397E-2</v>
      </c>
      <c r="E679" s="84">
        <v>2.4363830449999999</v>
      </c>
      <c r="F679" s="85">
        <v>471</v>
      </c>
      <c r="G679" s="377" t="s">
        <v>38</v>
      </c>
      <c r="H679" s="378">
        <v>4</v>
      </c>
      <c r="I679" s="379" t="s">
        <v>822</v>
      </c>
      <c r="J679" s="380" t="s">
        <v>130</v>
      </c>
      <c r="K679" s="378">
        <v>20</v>
      </c>
      <c r="L679" s="378">
        <v>1970</v>
      </c>
      <c r="M679" s="381">
        <v>10.449</v>
      </c>
      <c r="N679" s="381">
        <v>1.1299999999999999</v>
      </c>
      <c r="O679" s="381">
        <v>3.04</v>
      </c>
      <c r="P679" s="381">
        <v>0.39</v>
      </c>
      <c r="Q679" s="381">
        <v>1.05</v>
      </c>
      <c r="R679" s="381">
        <v>4.8099999999999996</v>
      </c>
      <c r="S679" s="382">
        <v>952.48</v>
      </c>
      <c r="T679" s="381">
        <v>5.86</v>
      </c>
      <c r="U679" s="382">
        <v>952.48</v>
      </c>
      <c r="V679" s="383">
        <v>6.1523601545439279E-3</v>
      </c>
      <c r="W679" s="381">
        <v>198.5</v>
      </c>
      <c r="X679" s="384">
        <v>1.2212434906769698</v>
      </c>
      <c r="Y679" s="384">
        <v>369.14160927263566</v>
      </c>
      <c r="Z679" s="590">
        <v>73.274609440618178</v>
      </c>
      <c r="AA679" s="673">
        <f t="shared" si="13"/>
        <v>67.224412330842355</v>
      </c>
    </row>
    <row r="680" spans="1:27" ht="15.95" customHeight="1" x14ac:dyDescent="0.2">
      <c r="A680" s="714"/>
      <c r="B680" s="81" t="s">
        <v>152</v>
      </c>
      <c r="C680" s="82">
        <v>2.2999999999999998</v>
      </c>
      <c r="D680" s="83">
        <v>1.227397E-2</v>
      </c>
      <c r="E680" s="84">
        <v>2.4363830449999999</v>
      </c>
      <c r="F680" s="85">
        <v>471</v>
      </c>
      <c r="G680" s="377" t="s">
        <v>38</v>
      </c>
      <c r="H680" s="378">
        <v>5</v>
      </c>
      <c r="I680" s="379" t="s">
        <v>402</v>
      </c>
      <c r="J680" s="380" t="s">
        <v>130</v>
      </c>
      <c r="K680" s="378">
        <v>22</v>
      </c>
      <c r="L680" s="378">
        <v>1981</v>
      </c>
      <c r="M680" s="381">
        <v>13.36</v>
      </c>
      <c r="N680" s="381">
        <v>1.45</v>
      </c>
      <c r="O680" s="381">
        <v>4.74</v>
      </c>
      <c r="P680" s="381">
        <v>-0.43</v>
      </c>
      <c r="Q680" s="381">
        <v>1.36</v>
      </c>
      <c r="R680" s="381">
        <v>6.218</v>
      </c>
      <c r="S680" s="382">
        <v>1177.79</v>
      </c>
      <c r="T680" s="381">
        <v>7.57</v>
      </c>
      <c r="U680" s="382">
        <v>1177.79</v>
      </c>
      <c r="V680" s="383">
        <v>6.4272917922549863E-3</v>
      </c>
      <c r="W680" s="381">
        <v>198.5</v>
      </c>
      <c r="X680" s="384">
        <v>1.2758174207626147</v>
      </c>
      <c r="Y680" s="384">
        <v>385.63750753529916</v>
      </c>
      <c r="Z680" s="590">
        <v>76.549045245756886</v>
      </c>
      <c r="AA680" s="673">
        <f t="shared" si="13"/>
        <v>70.228481876841172</v>
      </c>
    </row>
    <row r="681" spans="1:27" ht="15.95" customHeight="1" x14ac:dyDescent="0.2">
      <c r="A681" s="714"/>
      <c r="B681" s="81" t="s">
        <v>152</v>
      </c>
      <c r="C681" s="82">
        <v>2.2999999999999998</v>
      </c>
      <c r="D681" s="83">
        <v>1.227397E-2</v>
      </c>
      <c r="E681" s="84">
        <v>2.4363830449999999</v>
      </c>
      <c r="F681" s="85">
        <v>471</v>
      </c>
      <c r="G681" s="377" t="s">
        <v>38</v>
      </c>
      <c r="H681" s="378">
        <v>6</v>
      </c>
      <c r="I681" s="379" t="s">
        <v>823</v>
      </c>
      <c r="J681" s="380" t="s">
        <v>130</v>
      </c>
      <c r="K681" s="378">
        <v>25</v>
      </c>
      <c r="L681" s="378">
        <v>1990</v>
      </c>
      <c r="M681" s="381">
        <v>14</v>
      </c>
      <c r="N681" s="381">
        <v>1.65</v>
      </c>
      <c r="O681" s="381">
        <v>3.71</v>
      </c>
      <c r="P681" s="381">
        <v>0.64</v>
      </c>
      <c r="Q681" s="381">
        <v>0</v>
      </c>
      <c r="R681" s="381">
        <v>7.99</v>
      </c>
      <c r="S681" s="382">
        <v>1222.56</v>
      </c>
      <c r="T681" s="381">
        <v>7.99</v>
      </c>
      <c r="U681" s="382">
        <v>1222.56</v>
      </c>
      <c r="V681" s="383">
        <v>6.5354665619683288E-3</v>
      </c>
      <c r="W681" s="381">
        <v>198.5</v>
      </c>
      <c r="X681" s="384">
        <v>1.2972901125507132</v>
      </c>
      <c r="Y681" s="384">
        <v>392.12799371809973</v>
      </c>
      <c r="Z681" s="590">
        <v>77.837406753042799</v>
      </c>
      <c r="AA681" s="673">
        <f t="shared" si="13"/>
        <v>71.410464911048436</v>
      </c>
    </row>
    <row r="682" spans="1:27" ht="15.95" customHeight="1" x14ac:dyDescent="0.2">
      <c r="A682" s="714"/>
      <c r="B682" s="81" t="s">
        <v>152</v>
      </c>
      <c r="C682" s="82">
        <v>2.2999999999999998</v>
      </c>
      <c r="D682" s="83">
        <v>1.227397E-2</v>
      </c>
      <c r="E682" s="84">
        <v>2.4363830449999999</v>
      </c>
      <c r="F682" s="85">
        <v>471</v>
      </c>
      <c r="G682" s="377" t="s">
        <v>38</v>
      </c>
      <c r="H682" s="378">
        <v>7</v>
      </c>
      <c r="I682" s="379" t="s">
        <v>824</v>
      </c>
      <c r="J682" s="380" t="s">
        <v>130</v>
      </c>
      <c r="K682" s="378">
        <v>22</v>
      </c>
      <c r="L682" s="378">
        <v>1991</v>
      </c>
      <c r="M682" s="381">
        <v>14</v>
      </c>
      <c r="N682" s="381">
        <v>1.23</v>
      </c>
      <c r="O682" s="381">
        <v>4.42</v>
      </c>
      <c r="P682" s="381">
        <v>0.14000000000000001</v>
      </c>
      <c r="Q682" s="381">
        <v>1.47</v>
      </c>
      <c r="R682" s="381">
        <v>6.71</v>
      </c>
      <c r="S682" s="382">
        <v>1170.17</v>
      </c>
      <c r="T682" s="381">
        <v>8.18</v>
      </c>
      <c r="U682" s="382">
        <v>1170.17</v>
      </c>
      <c r="V682" s="383">
        <v>6.9904372868899384E-3</v>
      </c>
      <c r="W682" s="381">
        <v>198.5</v>
      </c>
      <c r="X682" s="384">
        <v>1.3876018014476528</v>
      </c>
      <c r="Y682" s="384">
        <v>419.42623721339629</v>
      </c>
      <c r="Z682" s="590">
        <v>83.256108086859172</v>
      </c>
      <c r="AA682" s="673">
        <f t="shared" si="13"/>
        <v>76.381750538402898</v>
      </c>
    </row>
    <row r="683" spans="1:27" ht="15.95" customHeight="1" x14ac:dyDescent="0.2">
      <c r="A683" s="714"/>
      <c r="B683" s="81" t="s">
        <v>152</v>
      </c>
      <c r="C683" s="82">
        <v>2.2999999999999998</v>
      </c>
      <c r="D683" s="83">
        <v>1.227397E-2</v>
      </c>
      <c r="E683" s="84">
        <v>2.4363830449999999</v>
      </c>
      <c r="F683" s="85">
        <v>471</v>
      </c>
      <c r="G683" s="377" t="s">
        <v>38</v>
      </c>
      <c r="H683" s="378">
        <v>8</v>
      </c>
      <c r="I683" s="379" t="s">
        <v>400</v>
      </c>
      <c r="J683" s="380" t="s">
        <v>130</v>
      </c>
      <c r="K683" s="378">
        <v>20</v>
      </c>
      <c r="L683" s="378">
        <v>1975</v>
      </c>
      <c r="M683" s="381">
        <v>11.93</v>
      </c>
      <c r="N683" s="381">
        <v>1.6</v>
      </c>
      <c r="O683" s="381">
        <v>2.7</v>
      </c>
      <c r="P683" s="381">
        <v>0.43</v>
      </c>
      <c r="Q683" s="381">
        <v>1.29</v>
      </c>
      <c r="R683" s="381">
        <v>5.87</v>
      </c>
      <c r="S683" s="382">
        <v>1053.0999999999999</v>
      </c>
      <c r="T683" s="381">
        <v>7.07</v>
      </c>
      <c r="U683" s="382">
        <v>1004.59</v>
      </c>
      <c r="V683" s="383">
        <v>7.0376969709035524E-3</v>
      </c>
      <c r="W683" s="381">
        <v>198.5</v>
      </c>
      <c r="X683" s="384">
        <v>1.3969828487243552</v>
      </c>
      <c r="Y683" s="384">
        <v>422.26181825421315</v>
      </c>
      <c r="Z683" s="590">
        <v>83.818970923461308</v>
      </c>
      <c r="AA683" s="673">
        <f t="shared" si="13"/>
        <v>76.898138461891108</v>
      </c>
    </row>
    <row r="684" spans="1:27" ht="15.95" customHeight="1" x14ac:dyDescent="0.2">
      <c r="A684" s="714"/>
      <c r="B684" s="81" t="s">
        <v>152</v>
      </c>
      <c r="C684" s="82">
        <v>2.2999999999999998</v>
      </c>
      <c r="D684" s="83">
        <v>1.227397E-2</v>
      </c>
      <c r="E684" s="84">
        <v>2.4363830449999999</v>
      </c>
      <c r="F684" s="85">
        <v>471</v>
      </c>
      <c r="G684" s="377" t="s">
        <v>38</v>
      </c>
      <c r="H684" s="378">
        <v>9</v>
      </c>
      <c r="I684" s="379" t="s">
        <v>825</v>
      </c>
      <c r="J684" s="380" t="s">
        <v>130</v>
      </c>
      <c r="K684" s="378">
        <v>22</v>
      </c>
      <c r="L684" s="378">
        <v>1983</v>
      </c>
      <c r="M684" s="381">
        <v>13.7</v>
      </c>
      <c r="N684" s="381">
        <v>1.56</v>
      </c>
      <c r="O684" s="381">
        <v>4.12</v>
      </c>
      <c r="P684" s="381">
        <v>-3.9E-2</v>
      </c>
      <c r="Q684" s="381">
        <v>0.8</v>
      </c>
      <c r="R684" s="381">
        <v>7.24</v>
      </c>
      <c r="S684" s="382">
        <v>1178.29</v>
      </c>
      <c r="T684" s="381">
        <v>8.0399999999999991</v>
      </c>
      <c r="U684" s="382">
        <v>1128.3499999999999</v>
      </c>
      <c r="V684" s="383">
        <v>7.1254486639783753E-3</v>
      </c>
      <c r="W684" s="381">
        <v>198.5</v>
      </c>
      <c r="X684" s="384">
        <v>1.4144015597997075</v>
      </c>
      <c r="Y684" s="384">
        <v>427.5269198387025</v>
      </c>
      <c r="Z684" s="590">
        <v>84.864093587982438</v>
      </c>
      <c r="AA684" s="673">
        <f t="shared" si="13"/>
        <v>77.856966594479289</v>
      </c>
    </row>
    <row r="685" spans="1:27" ht="15.95" customHeight="1" x14ac:dyDescent="0.2">
      <c r="A685" s="714"/>
      <c r="B685" s="81" t="s">
        <v>152</v>
      </c>
      <c r="C685" s="82">
        <v>2.2999999999999998</v>
      </c>
      <c r="D685" s="83">
        <v>1.227397E-2</v>
      </c>
      <c r="E685" s="84">
        <v>2.4363830449999999</v>
      </c>
      <c r="F685" s="85">
        <v>471</v>
      </c>
      <c r="G685" s="377" t="s">
        <v>38</v>
      </c>
      <c r="H685" s="378">
        <v>10</v>
      </c>
      <c r="I685" s="379" t="s">
        <v>826</v>
      </c>
      <c r="J685" s="380" t="s">
        <v>130</v>
      </c>
      <c r="K685" s="378">
        <v>24</v>
      </c>
      <c r="L685" s="378">
        <v>1964</v>
      </c>
      <c r="M685" s="381">
        <v>13.2</v>
      </c>
      <c r="N685" s="381">
        <v>1.7</v>
      </c>
      <c r="O685" s="381">
        <v>3.11</v>
      </c>
      <c r="P685" s="381">
        <v>0.42</v>
      </c>
      <c r="Q685" s="381">
        <v>1.43</v>
      </c>
      <c r="R685" s="381">
        <v>6.51</v>
      </c>
      <c r="S685" s="382">
        <v>1116.92</v>
      </c>
      <c r="T685" s="381">
        <v>7.94</v>
      </c>
      <c r="U685" s="382">
        <v>1116.92</v>
      </c>
      <c r="V685" s="383">
        <v>7.1088350105647669E-3</v>
      </c>
      <c r="W685" s="381">
        <v>198.5</v>
      </c>
      <c r="X685" s="384">
        <v>1.4111037495971062</v>
      </c>
      <c r="Y685" s="384">
        <v>426.53010063388604</v>
      </c>
      <c r="Z685" s="590">
        <v>84.666224975826381</v>
      </c>
      <c r="AA685" s="673">
        <f t="shared" si="13"/>
        <v>77.67543575763888</v>
      </c>
    </row>
    <row r="686" spans="1:27" ht="15.95" customHeight="1" x14ac:dyDescent="0.2">
      <c r="A686" s="714"/>
      <c r="B686" s="81" t="s">
        <v>152</v>
      </c>
      <c r="C686" s="82">
        <v>2.2999999999999998</v>
      </c>
      <c r="D686" s="83">
        <v>1.227397E-2</v>
      </c>
      <c r="E686" s="84">
        <v>2.4363830449999999</v>
      </c>
      <c r="F686" s="85">
        <v>471</v>
      </c>
      <c r="G686" s="359" t="s">
        <v>43</v>
      </c>
      <c r="H686" s="360">
        <v>1</v>
      </c>
      <c r="I686" s="361" t="s">
        <v>186</v>
      </c>
      <c r="J686" s="362" t="s">
        <v>131</v>
      </c>
      <c r="K686" s="360">
        <v>42</v>
      </c>
      <c r="L686" s="360">
        <v>1994</v>
      </c>
      <c r="M686" s="363">
        <v>23</v>
      </c>
      <c r="N686" s="363">
        <v>3.39</v>
      </c>
      <c r="O686" s="363">
        <v>8.9</v>
      </c>
      <c r="P686" s="363">
        <v>0.88</v>
      </c>
      <c r="Q686" s="363">
        <v>0</v>
      </c>
      <c r="R686" s="363">
        <v>9.81</v>
      </c>
      <c r="S686" s="364">
        <v>2435</v>
      </c>
      <c r="T686" s="363">
        <v>9.8000000000000007</v>
      </c>
      <c r="U686" s="364">
        <v>2435</v>
      </c>
      <c r="V686" s="365">
        <v>4.0246406570841895E-3</v>
      </c>
      <c r="W686" s="363">
        <v>198.5</v>
      </c>
      <c r="X686" s="366">
        <v>0.79889117043121161</v>
      </c>
      <c r="Y686" s="366">
        <v>241.47843942505136</v>
      </c>
      <c r="Z686" s="586">
        <v>47.933470225872696</v>
      </c>
      <c r="AA686" s="673">
        <f t="shared" si="13"/>
        <v>43.975660757681368</v>
      </c>
    </row>
    <row r="687" spans="1:27" ht="15.95" customHeight="1" x14ac:dyDescent="0.2">
      <c r="A687" s="714"/>
      <c r="B687" s="81" t="s">
        <v>152</v>
      </c>
      <c r="C687" s="82">
        <v>2.2999999999999998</v>
      </c>
      <c r="D687" s="83">
        <v>1.227397E-2</v>
      </c>
      <c r="E687" s="84">
        <v>2.4363830449999999</v>
      </c>
      <c r="F687" s="85">
        <v>471</v>
      </c>
      <c r="G687" s="359" t="s">
        <v>43</v>
      </c>
      <c r="H687" s="360">
        <v>2</v>
      </c>
      <c r="I687" s="361" t="s">
        <v>827</v>
      </c>
      <c r="J687" s="362" t="s">
        <v>131</v>
      </c>
      <c r="K687" s="360">
        <v>20</v>
      </c>
      <c r="L687" s="360">
        <v>1979</v>
      </c>
      <c r="M687" s="363">
        <v>14.17</v>
      </c>
      <c r="N687" s="363">
        <v>0.75</v>
      </c>
      <c r="O687" s="363">
        <v>3.27</v>
      </c>
      <c r="P687" s="363">
        <v>0</v>
      </c>
      <c r="Q687" s="363">
        <v>1.82</v>
      </c>
      <c r="R687" s="363">
        <v>8.3000000000000007</v>
      </c>
      <c r="S687" s="364">
        <v>1052.0999999999999</v>
      </c>
      <c r="T687" s="363">
        <v>10</v>
      </c>
      <c r="U687" s="364">
        <v>1001.4</v>
      </c>
      <c r="V687" s="365">
        <v>9.9860195725983633E-3</v>
      </c>
      <c r="W687" s="363">
        <v>198.5</v>
      </c>
      <c r="X687" s="366">
        <v>1.9822248851607751</v>
      </c>
      <c r="Y687" s="366">
        <v>599.16117435590172</v>
      </c>
      <c r="Z687" s="586">
        <v>118.93349310964649</v>
      </c>
      <c r="AA687" s="673">
        <f t="shared" si="13"/>
        <v>109.11329643086833</v>
      </c>
    </row>
    <row r="688" spans="1:27" ht="15.95" customHeight="1" x14ac:dyDescent="0.2">
      <c r="A688" s="714"/>
      <c r="B688" s="81" t="s">
        <v>152</v>
      </c>
      <c r="C688" s="82">
        <v>2.2999999999999998</v>
      </c>
      <c r="D688" s="83">
        <v>1.227397E-2</v>
      </c>
      <c r="E688" s="84">
        <v>2.4363830449999999</v>
      </c>
      <c r="F688" s="85">
        <v>471</v>
      </c>
      <c r="G688" s="359" t="s">
        <v>43</v>
      </c>
      <c r="H688" s="360">
        <v>3</v>
      </c>
      <c r="I688" s="361" t="s">
        <v>274</v>
      </c>
      <c r="J688" s="362" t="s">
        <v>131</v>
      </c>
      <c r="K688" s="360">
        <v>51</v>
      </c>
      <c r="L688" s="360">
        <v>1968</v>
      </c>
      <c r="M688" s="363">
        <v>41.82</v>
      </c>
      <c r="N688" s="363">
        <v>4.99</v>
      </c>
      <c r="O688" s="363">
        <v>9.1</v>
      </c>
      <c r="P688" s="363">
        <v>-0.55000000000000004</v>
      </c>
      <c r="Q688" s="363">
        <v>0</v>
      </c>
      <c r="R688" s="363">
        <v>28.27</v>
      </c>
      <c r="S688" s="364">
        <v>2686.64</v>
      </c>
      <c r="T688" s="363">
        <v>28.27</v>
      </c>
      <c r="U688" s="364">
        <v>2686.6</v>
      </c>
      <c r="V688" s="365">
        <v>1.0522593612744734E-2</v>
      </c>
      <c r="W688" s="363">
        <v>198.5</v>
      </c>
      <c r="X688" s="366">
        <v>2.0887348321298296</v>
      </c>
      <c r="Y688" s="366">
        <v>631.35561676468399</v>
      </c>
      <c r="Z688" s="586">
        <v>125.32408992778977</v>
      </c>
      <c r="AA688" s="673">
        <f t="shared" si="13"/>
        <v>114.97622929155024</v>
      </c>
    </row>
    <row r="689" spans="1:27" ht="15.95" customHeight="1" x14ac:dyDescent="0.2">
      <c r="A689" s="714"/>
      <c r="B689" s="81" t="s">
        <v>152</v>
      </c>
      <c r="C689" s="82">
        <v>2.2999999999999998</v>
      </c>
      <c r="D689" s="83">
        <v>1.227397E-2</v>
      </c>
      <c r="E689" s="84">
        <v>2.4363830449999999</v>
      </c>
      <c r="F689" s="85">
        <v>471</v>
      </c>
      <c r="G689" s="359" t="s">
        <v>43</v>
      </c>
      <c r="H689" s="360">
        <v>4</v>
      </c>
      <c r="I689" s="361" t="s">
        <v>828</v>
      </c>
      <c r="J689" s="362" t="s">
        <v>131</v>
      </c>
      <c r="K689" s="360">
        <v>50</v>
      </c>
      <c r="L689" s="360">
        <v>1988</v>
      </c>
      <c r="M689" s="363">
        <v>43.1</v>
      </c>
      <c r="N689" s="363">
        <v>4.2</v>
      </c>
      <c r="O689" s="363">
        <v>8.77</v>
      </c>
      <c r="P689" s="363">
        <v>0.64</v>
      </c>
      <c r="Q689" s="363">
        <v>0</v>
      </c>
      <c r="R689" s="363">
        <v>29.5</v>
      </c>
      <c r="S689" s="364">
        <v>2656.99</v>
      </c>
      <c r="T689" s="363">
        <v>29.5</v>
      </c>
      <c r="U689" s="364">
        <v>2656.99</v>
      </c>
      <c r="V689" s="365">
        <v>1.1102789246478159E-2</v>
      </c>
      <c r="W689" s="363">
        <v>198.5</v>
      </c>
      <c r="X689" s="366">
        <v>2.2039036654259148</v>
      </c>
      <c r="Y689" s="366">
        <v>666.16735478868952</v>
      </c>
      <c r="Z689" s="586">
        <v>132.23421992555487</v>
      </c>
      <c r="AA689" s="673">
        <f t="shared" si="13"/>
        <v>121.31579809683932</v>
      </c>
    </row>
    <row r="690" spans="1:27" ht="15.95" customHeight="1" x14ac:dyDescent="0.2">
      <c r="A690" s="714"/>
      <c r="B690" s="81" t="s">
        <v>152</v>
      </c>
      <c r="C690" s="82">
        <v>2.2999999999999998</v>
      </c>
      <c r="D690" s="83">
        <v>1.227397E-2</v>
      </c>
      <c r="E690" s="84">
        <v>2.4363830449999999</v>
      </c>
      <c r="F690" s="85">
        <v>471</v>
      </c>
      <c r="G690" s="359" t="s">
        <v>43</v>
      </c>
      <c r="H690" s="360">
        <v>5</v>
      </c>
      <c r="I690" s="361" t="s">
        <v>829</v>
      </c>
      <c r="J690" s="362" t="s">
        <v>131</v>
      </c>
      <c r="K690" s="360">
        <v>40</v>
      </c>
      <c r="L690" s="360">
        <v>1992</v>
      </c>
      <c r="M690" s="363">
        <v>37.799999999999997</v>
      </c>
      <c r="N690" s="363">
        <v>4.37</v>
      </c>
      <c r="O690" s="363">
        <v>8.39</v>
      </c>
      <c r="P690" s="363">
        <v>-1.31</v>
      </c>
      <c r="Q690" s="363">
        <v>0</v>
      </c>
      <c r="R690" s="363">
        <v>26.34</v>
      </c>
      <c r="S690" s="364">
        <v>2265.7600000000002</v>
      </c>
      <c r="T690" s="363">
        <v>26.34</v>
      </c>
      <c r="U690" s="364">
        <v>2265.7600000000002</v>
      </c>
      <c r="V690" s="365">
        <v>1.1625238330626368E-2</v>
      </c>
      <c r="W690" s="363">
        <v>198.5</v>
      </c>
      <c r="X690" s="366">
        <v>2.307609808629334</v>
      </c>
      <c r="Y690" s="366">
        <v>697.51429983758203</v>
      </c>
      <c r="Z690" s="586">
        <v>138.45658851776005</v>
      </c>
      <c r="AA690" s="673">
        <f t="shared" si="13"/>
        <v>127.02439313555968</v>
      </c>
    </row>
    <row r="691" spans="1:27" ht="15.95" customHeight="1" x14ac:dyDescent="0.2">
      <c r="A691" s="714"/>
      <c r="B691" s="81" t="s">
        <v>152</v>
      </c>
      <c r="C691" s="82">
        <v>2.2999999999999998</v>
      </c>
      <c r="D691" s="83">
        <v>1.227397E-2</v>
      </c>
      <c r="E691" s="84">
        <v>2.4363830449999999</v>
      </c>
      <c r="F691" s="85">
        <v>471</v>
      </c>
      <c r="G691" s="359" t="s">
        <v>43</v>
      </c>
      <c r="H691" s="360">
        <v>6</v>
      </c>
      <c r="I691" s="361" t="s">
        <v>333</v>
      </c>
      <c r="J691" s="362" t="s">
        <v>131</v>
      </c>
      <c r="K691" s="360">
        <v>8</v>
      </c>
      <c r="L691" s="360">
        <v>1970</v>
      </c>
      <c r="M691" s="363">
        <v>9.09</v>
      </c>
      <c r="N691" s="363">
        <v>0.64</v>
      </c>
      <c r="O691" s="363">
        <v>2.13</v>
      </c>
      <c r="P691" s="363">
        <v>0.17</v>
      </c>
      <c r="Q691" s="363">
        <v>0</v>
      </c>
      <c r="R691" s="363">
        <v>6.14</v>
      </c>
      <c r="S691" s="364">
        <v>526.13</v>
      </c>
      <c r="T691" s="363">
        <v>6.14</v>
      </c>
      <c r="U691" s="364">
        <v>526.13</v>
      </c>
      <c r="V691" s="365">
        <v>1.1670119552201926E-2</v>
      </c>
      <c r="W691" s="363">
        <v>198.5</v>
      </c>
      <c r="X691" s="366">
        <v>2.3165187311120823</v>
      </c>
      <c r="Y691" s="366">
        <v>700.2071731321156</v>
      </c>
      <c r="Z691" s="586">
        <v>138.99112386672496</v>
      </c>
      <c r="AA691" s="673">
        <f t="shared" si="13"/>
        <v>127.51479253827978</v>
      </c>
    </row>
    <row r="692" spans="1:27" ht="15.95" customHeight="1" x14ac:dyDescent="0.2">
      <c r="A692" s="714"/>
      <c r="B692" s="81" t="s">
        <v>152</v>
      </c>
      <c r="C692" s="82">
        <v>2.2999999999999998</v>
      </c>
      <c r="D692" s="83">
        <v>1.227397E-2</v>
      </c>
      <c r="E692" s="84">
        <v>2.4363830449999999</v>
      </c>
      <c r="F692" s="85">
        <v>471</v>
      </c>
      <c r="G692" s="359" t="s">
        <v>43</v>
      </c>
      <c r="H692" s="360">
        <v>7</v>
      </c>
      <c r="I692" s="361" t="s">
        <v>830</v>
      </c>
      <c r="J692" s="362" t="s">
        <v>131</v>
      </c>
      <c r="K692" s="360">
        <v>29</v>
      </c>
      <c r="L692" s="360">
        <v>1987</v>
      </c>
      <c r="M692" s="363">
        <v>18.489999999999998</v>
      </c>
      <c r="N692" s="363">
        <v>0</v>
      </c>
      <c r="O692" s="363">
        <v>0</v>
      </c>
      <c r="P692" s="363">
        <v>0</v>
      </c>
      <c r="Q692" s="363">
        <v>0</v>
      </c>
      <c r="R692" s="363">
        <v>18.5</v>
      </c>
      <c r="S692" s="364">
        <v>1581.53</v>
      </c>
      <c r="T692" s="363">
        <v>18.5</v>
      </c>
      <c r="U692" s="364">
        <v>1581.53</v>
      </c>
      <c r="V692" s="365">
        <v>1.1697533401200104E-2</v>
      </c>
      <c r="W692" s="363">
        <v>198.5</v>
      </c>
      <c r="X692" s="366">
        <v>2.3219603801382207</v>
      </c>
      <c r="Y692" s="366">
        <v>701.85200407200625</v>
      </c>
      <c r="Z692" s="586">
        <v>139.31762280829324</v>
      </c>
      <c r="AA692" s="673">
        <f t="shared" si="13"/>
        <v>127.81433285164516</v>
      </c>
    </row>
    <row r="693" spans="1:27" ht="15.95" customHeight="1" x14ac:dyDescent="0.2">
      <c r="A693" s="714"/>
      <c r="B693" s="81" t="s">
        <v>152</v>
      </c>
      <c r="C693" s="82">
        <v>2.2999999999999998</v>
      </c>
      <c r="D693" s="83">
        <v>1.227397E-2</v>
      </c>
      <c r="E693" s="84">
        <v>2.4363830449999999</v>
      </c>
      <c r="F693" s="85">
        <v>471</v>
      </c>
      <c r="G693" s="359" t="s">
        <v>43</v>
      </c>
      <c r="H693" s="360">
        <v>8</v>
      </c>
      <c r="I693" s="361" t="s">
        <v>831</v>
      </c>
      <c r="J693" s="362" t="s">
        <v>131</v>
      </c>
      <c r="K693" s="360">
        <v>40</v>
      </c>
      <c r="L693" s="360">
        <v>1995</v>
      </c>
      <c r="M693" s="363">
        <v>40.9</v>
      </c>
      <c r="N693" s="363">
        <v>3.75</v>
      </c>
      <c r="O693" s="363">
        <v>8.24</v>
      </c>
      <c r="P693" s="363">
        <v>0.53</v>
      </c>
      <c r="Q693" s="363">
        <v>0</v>
      </c>
      <c r="R693" s="363">
        <v>28.36</v>
      </c>
      <c r="S693" s="364">
        <v>2362.1</v>
      </c>
      <c r="T693" s="363">
        <v>28.36</v>
      </c>
      <c r="U693" s="364">
        <v>2362.1</v>
      </c>
      <c r="V693" s="365">
        <v>1.2006265611108759E-2</v>
      </c>
      <c r="W693" s="363">
        <v>198.5</v>
      </c>
      <c r="X693" s="366">
        <v>2.3832437238050885</v>
      </c>
      <c r="Y693" s="366">
        <v>720.3759366665256</v>
      </c>
      <c r="Z693" s="586">
        <v>142.99462342830532</v>
      </c>
      <c r="AA693" s="673">
        <f t="shared" si="13"/>
        <v>131.18772791587642</v>
      </c>
    </row>
    <row r="694" spans="1:27" ht="15.95" customHeight="1" x14ac:dyDescent="0.2">
      <c r="A694" s="714"/>
      <c r="B694" s="81" t="s">
        <v>152</v>
      </c>
      <c r="C694" s="82">
        <v>2.2999999999999998</v>
      </c>
      <c r="D694" s="83">
        <v>1.227397E-2</v>
      </c>
      <c r="E694" s="84">
        <v>2.4363830449999999</v>
      </c>
      <c r="F694" s="85">
        <v>471</v>
      </c>
      <c r="G694" s="359" t="s">
        <v>43</v>
      </c>
      <c r="H694" s="360">
        <v>9</v>
      </c>
      <c r="I694" s="361" t="s">
        <v>832</v>
      </c>
      <c r="J694" s="362" t="s">
        <v>131</v>
      </c>
      <c r="K694" s="360">
        <v>30</v>
      </c>
      <c r="L694" s="360">
        <v>1988</v>
      </c>
      <c r="M694" s="363">
        <v>27.8</v>
      </c>
      <c r="N694" s="363">
        <v>2.78</v>
      </c>
      <c r="O694" s="363">
        <v>6.33</v>
      </c>
      <c r="P694" s="363">
        <v>-0.33</v>
      </c>
      <c r="Q694" s="363">
        <v>0</v>
      </c>
      <c r="R694" s="363">
        <v>19.010000000000002</v>
      </c>
      <c r="S694" s="364">
        <v>1574.8</v>
      </c>
      <c r="T694" s="363">
        <v>19.010000000000002</v>
      </c>
      <c r="U694" s="364">
        <v>1574.8</v>
      </c>
      <c r="V694" s="365">
        <v>1.2071374142748286E-2</v>
      </c>
      <c r="W694" s="363">
        <v>198.5</v>
      </c>
      <c r="X694" s="366">
        <v>2.3961677673355348</v>
      </c>
      <c r="Y694" s="366">
        <v>724.28244856489721</v>
      </c>
      <c r="Z694" s="586">
        <v>143.77006604013212</v>
      </c>
      <c r="AA694" s="673">
        <f t="shared" si="13"/>
        <v>131.89914315608451</v>
      </c>
    </row>
    <row r="695" spans="1:27" ht="15.95" customHeight="1" x14ac:dyDescent="0.2">
      <c r="A695" s="714"/>
      <c r="B695" s="81" t="s">
        <v>152</v>
      </c>
      <c r="C695" s="82">
        <v>2.2999999999999998</v>
      </c>
      <c r="D695" s="83">
        <v>1.227397E-2</v>
      </c>
      <c r="E695" s="84">
        <v>2.4363830449999999</v>
      </c>
      <c r="F695" s="85">
        <v>471</v>
      </c>
      <c r="G695" s="359" t="s">
        <v>43</v>
      </c>
      <c r="H695" s="360">
        <v>10</v>
      </c>
      <c r="I695" s="361" t="s">
        <v>833</v>
      </c>
      <c r="J695" s="362" t="s">
        <v>131</v>
      </c>
      <c r="K695" s="360">
        <v>40</v>
      </c>
      <c r="L695" s="360">
        <v>1976</v>
      </c>
      <c r="M695" s="363">
        <v>39.9</v>
      </c>
      <c r="N695" s="363">
        <v>2.82</v>
      </c>
      <c r="O695" s="363">
        <v>8.15</v>
      </c>
      <c r="P695" s="363">
        <v>1.4</v>
      </c>
      <c r="Q695" s="363">
        <v>0</v>
      </c>
      <c r="R695" s="363">
        <v>27.5</v>
      </c>
      <c r="S695" s="364">
        <v>2272.27</v>
      </c>
      <c r="T695" s="363">
        <v>27.5</v>
      </c>
      <c r="U695" s="364">
        <v>2272.27</v>
      </c>
      <c r="V695" s="365">
        <v>1.2102435009923997E-2</v>
      </c>
      <c r="W695" s="363">
        <v>198.5</v>
      </c>
      <c r="X695" s="366">
        <v>2.4023333494699135</v>
      </c>
      <c r="Y695" s="366">
        <v>726.14610059543986</v>
      </c>
      <c r="Z695" s="586">
        <v>144.14000096819481</v>
      </c>
      <c r="AA695" s="673">
        <f t="shared" si="13"/>
        <v>132.23853299834386</v>
      </c>
    </row>
    <row r="696" spans="1:27" ht="15.95" customHeight="1" x14ac:dyDescent="0.2">
      <c r="A696" s="714"/>
      <c r="B696" s="81" t="s">
        <v>152</v>
      </c>
      <c r="C696" s="82">
        <v>2.2999999999999998</v>
      </c>
      <c r="D696" s="83">
        <v>1.227397E-2</v>
      </c>
      <c r="E696" s="84">
        <v>2.4363830449999999</v>
      </c>
      <c r="F696" s="85">
        <v>471</v>
      </c>
      <c r="G696" s="368" t="s">
        <v>45</v>
      </c>
      <c r="H696" s="369">
        <v>1</v>
      </c>
      <c r="I696" s="370" t="s">
        <v>834</v>
      </c>
      <c r="J696" s="371" t="s">
        <v>131</v>
      </c>
      <c r="K696" s="369">
        <v>22</v>
      </c>
      <c r="L696" s="369">
        <v>1983</v>
      </c>
      <c r="M696" s="372">
        <v>24.12</v>
      </c>
      <c r="N696" s="372">
        <v>1.55</v>
      </c>
      <c r="O696" s="372">
        <v>4.49</v>
      </c>
      <c r="P696" s="372">
        <v>0.74</v>
      </c>
      <c r="Q696" s="372">
        <v>1.73</v>
      </c>
      <c r="R696" s="372">
        <v>15.59</v>
      </c>
      <c r="S696" s="373">
        <v>1190.44</v>
      </c>
      <c r="T696" s="372">
        <v>17.248000000000001</v>
      </c>
      <c r="U696" s="373">
        <v>1140.57</v>
      </c>
      <c r="V696" s="374">
        <v>1.5122263429688667E-2</v>
      </c>
      <c r="W696" s="372">
        <v>198.5</v>
      </c>
      <c r="X696" s="375">
        <v>3.0017692907932005</v>
      </c>
      <c r="Y696" s="375">
        <v>907.33580578132</v>
      </c>
      <c r="Z696" s="587">
        <v>180.10615744759204</v>
      </c>
      <c r="AA696" s="673">
        <f t="shared" si="13"/>
        <v>165.23500683265323</v>
      </c>
    </row>
    <row r="697" spans="1:27" ht="15.95" customHeight="1" x14ac:dyDescent="0.2">
      <c r="A697" s="714"/>
      <c r="B697" s="81" t="s">
        <v>152</v>
      </c>
      <c r="C697" s="82">
        <v>2.2999999999999998</v>
      </c>
      <c r="D697" s="83">
        <v>1.227397E-2</v>
      </c>
      <c r="E697" s="84">
        <v>2.4363830449999999</v>
      </c>
      <c r="F697" s="85">
        <v>471</v>
      </c>
      <c r="G697" s="368" t="s">
        <v>45</v>
      </c>
      <c r="H697" s="369">
        <v>2</v>
      </c>
      <c r="I697" s="370" t="s">
        <v>401</v>
      </c>
      <c r="J697" s="371" t="s">
        <v>131</v>
      </c>
      <c r="K697" s="369">
        <v>12</v>
      </c>
      <c r="L697" s="369">
        <v>1971</v>
      </c>
      <c r="M697" s="372">
        <v>13.74</v>
      </c>
      <c r="N697" s="372">
        <v>1.6</v>
      </c>
      <c r="O697" s="372">
        <v>2.15</v>
      </c>
      <c r="P697" s="372">
        <v>-0.57999999999999996</v>
      </c>
      <c r="Q697" s="372">
        <v>0</v>
      </c>
      <c r="R697" s="372">
        <v>10.56</v>
      </c>
      <c r="S697" s="373">
        <v>691.43</v>
      </c>
      <c r="T697" s="372">
        <v>10.56</v>
      </c>
      <c r="U697" s="373">
        <v>691.43</v>
      </c>
      <c r="V697" s="374">
        <v>1.5272695717570834E-2</v>
      </c>
      <c r="W697" s="372">
        <v>198.5</v>
      </c>
      <c r="X697" s="375">
        <v>3.0316300999378103</v>
      </c>
      <c r="Y697" s="375">
        <v>916.36174305425004</v>
      </c>
      <c r="Z697" s="587">
        <v>181.89780599626863</v>
      </c>
      <c r="AA697" s="673">
        <f t="shared" si="13"/>
        <v>166.87872109749415</v>
      </c>
    </row>
    <row r="698" spans="1:27" customFormat="1" ht="15.95" customHeight="1" x14ac:dyDescent="0.2">
      <c r="A698" s="714"/>
      <c r="B698" s="81" t="s">
        <v>152</v>
      </c>
      <c r="C698" s="82">
        <v>2.2999999999999998</v>
      </c>
      <c r="D698" s="83">
        <v>1.227397E-2</v>
      </c>
      <c r="E698" s="84">
        <v>2.4363830449999999</v>
      </c>
      <c r="F698" s="85">
        <v>471</v>
      </c>
      <c r="G698" s="368" t="s">
        <v>45</v>
      </c>
      <c r="H698" s="369">
        <v>3</v>
      </c>
      <c r="I698" s="370" t="s">
        <v>835</v>
      </c>
      <c r="J698" s="371" t="s">
        <v>131</v>
      </c>
      <c r="K698" s="369">
        <v>32</v>
      </c>
      <c r="L698" s="369">
        <v>1989</v>
      </c>
      <c r="M698" s="372">
        <v>27.7</v>
      </c>
      <c r="N698" s="372">
        <v>0</v>
      </c>
      <c r="O698" s="372">
        <v>0</v>
      </c>
      <c r="P698" s="372">
        <v>0</v>
      </c>
      <c r="Q698" s="372">
        <v>0</v>
      </c>
      <c r="R698" s="372">
        <v>27.7</v>
      </c>
      <c r="S698" s="373">
        <v>1806.04</v>
      </c>
      <c r="T698" s="372">
        <v>27.7</v>
      </c>
      <c r="U698" s="373">
        <v>1806.04</v>
      </c>
      <c r="V698" s="374">
        <v>1.5337423312883436E-2</v>
      </c>
      <c r="W698" s="372">
        <v>198.5</v>
      </c>
      <c r="X698" s="375">
        <v>3.044478527607362</v>
      </c>
      <c r="Y698" s="375">
        <v>920.24539877300617</v>
      </c>
      <c r="Z698" s="587">
        <v>182.66871165644173</v>
      </c>
      <c r="AA698" s="673">
        <f t="shared" si="13"/>
        <v>167.58597399673553</v>
      </c>
    </row>
    <row r="699" spans="1:27" s="22" customFormat="1" ht="15.95" customHeight="1" x14ac:dyDescent="0.2">
      <c r="A699" s="714"/>
      <c r="B699" s="81" t="s">
        <v>152</v>
      </c>
      <c r="C699" s="82">
        <v>2.2999999999999998</v>
      </c>
      <c r="D699" s="83">
        <v>1.227397E-2</v>
      </c>
      <c r="E699" s="84">
        <v>2.4363830449999999</v>
      </c>
      <c r="F699" s="85">
        <v>471</v>
      </c>
      <c r="G699" s="368" t="s">
        <v>45</v>
      </c>
      <c r="H699" s="369">
        <v>4</v>
      </c>
      <c r="I699" s="370" t="s">
        <v>836</v>
      </c>
      <c r="J699" s="371" t="s">
        <v>131</v>
      </c>
      <c r="K699" s="369">
        <v>40</v>
      </c>
      <c r="L699" s="369">
        <v>1981</v>
      </c>
      <c r="M699" s="372">
        <v>46.1</v>
      </c>
      <c r="N699" s="372">
        <v>5.7</v>
      </c>
      <c r="O699" s="372">
        <v>5.99</v>
      </c>
      <c r="P699" s="372">
        <v>-0.27</v>
      </c>
      <c r="Q699" s="372">
        <v>0</v>
      </c>
      <c r="R699" s="372">
        <v>34.64</v>
      </c>
      <c r="S699" s="373">
        <v>2256.9</v>
      </c>
      <c r="T699" s="372">
        <v>34.64</v>
      </c>
      <c r="U699" s="373">
        <v>2256.9</v>
      </c>
      <c r="V699" s="374">
        <v>1.5348486862510523E-2</v>
      </c>
      <c r="W699" s="372">
        <v>198.5</v>
      </c>
      <c r="X699" s="375">
        <v>3.0466746422083388</v>
      </c>
      <c r="Y699" s="375">
        <v>920.90921175063136</v>
      </c>
      <c r="Z699" s="587">
        <v>182.80047853250034</v>
      </c>
      <c r="AA699" s="673">
        <f t="shared" si="13"/>
        <v>167.70686103899112</v>
      </c>
    </row>
    <row r="700" spans="1:27" s="22" customFormat="1" ht="15.95" customHeight="1" x14ac:dyDescent="0.2">
      <c r="A700" s="714"/>
      <c r="B700" s="81" t="s">
        <v>152</v>
      </c>
      <c r="C700" s="82">
        <v>2.2999999999999998</v>
      </c>
      <c r="D700" s="83">
        <v>1.227397E-2</v>
      </c>
      <c r="E700" s="84">
        <v>2.4363830449999999</v>
      </c>
      <c r="F700" s="85">
        <v>471</v>
      </c>
      <c r="G700" s="368" t="s">
        <v>45</v>
      </c>
      <c r="H700" s="369">
        <v>5</v>
      </c>
      <c r="I700" s="370" t="s">
        <v>837</v>
      </c>
      <c r="J700" s="371" t="s">
        <v>131</v>
      </c>
      <c r="K700" s="369">
        <v>22</v>
      </c>
      <c r="L700" s="369">
        <v>1983</v>
      </c>
      <c r="M700" s="372">
        <v>22.36</v>
      </c>
      <c r="N700" s="372">
        <v>1.44</v>
      </c>
      <c r="O700" s="372">
        <v>4.2</v>
      </c>
      <c r="P700" s="372">
        <v>-0.01</v>
      </c>
      <c r="Q700" s="372">
        <v>1.67</v>
      </c>
      <c r="R700" s="372">
        <v>15.05</v>
      </c>
      <c r="S700" s="373">
        <v>1216.04</v>
      </c>
      <c r="T700" s="372">
        <v>16.53</v>
      </c>
      <c r="U700" s="373">
        <v>1066.1099999999999</v>
      </c>
      <c r="V700" s="374">
        <v>1.5504966654472806E-2</v>
      </c>
      <c r="W700" s="372">
        <v>198.5</v>
      </c>
      <c r="X700" s="375">
        <v>3.0777358809128521</v>
      </c>
      <c r="Y700" s="375">
        <v>930.29799926836836</v>
      </c>
      <c r="Z700" s="587">
        <v>184.66415285477112</v>
      </c>
      <c r="AA700" s="673">
        <f t="shared" si="13"/>
        <v>169.41665399520284</v>
      </c>
    </row>
    <row r="701" spans="1:27" s="22" customFormat="1" ht="15.95" customHeight="1" x14ac:dyDescent="0.2">
      <c r="A701" s="714"/>
      <c r="B701" s="81" t="s">
        <v>152</v>
      </c>
      <c r="C701" s="82">
        <v>2.2999999999999998</v>
      </c>
      <c r="D701" s="83">
        <v>1.227397E-2</v>
      </c>
      <c r="E701" s="84">
        <v>2.4363830449999999</v>
      </c>
      <c r="F701" s="85">
        <v>471</v>
      </c>
      <c r="G701" s="368" t="s">
        <v>45</v>
      </c>
      <c r="H701" s="369">
        <v>6</v>
      </c>
      <c r="I701" s="370" t="s">
        <v>838</v>
      </c>
      <c r="J701" s="371" t="s">
        <v>131</v>
      </c>
      <c r="K701" s="369">
        <v>40</v>
      </c>
      <c r="L701" s="369">
        <v>1981</v>
      </c>
      <c r="M701" s="372">
        <v>48.7</v>
      </c>
      <c r="N701" s="372">
        <v>3.2</v>
      </c>
      <c r="O701" s="372">
        <v>10.15</v>
      </c>
      <c r="P701" s="372">
        <v>0.2</v>
      </c>
      <c r="Q701" s="372">
        <v>0</v>
      </c>
      <c r="R701" s="372">
        <v>35.130000000000003</v>
      </c>
      <c r="S701" s="373">
        <v>2265.0500000000002</v>
      </c>
      <c r="T701" s="372">
        <v>35.130000000000003</v>
      </c>
      <c r="U701" s="373">
        <v>2265.0500000000002</v>
      </c>
      <c r="V701" s="374">
        <v>1.550959139974835E-2</v>
      </c>
      <c r="W701" s="372">
        <v>198.5</v>
      </c>
      <c r="X701" s="375">
        <v>3.0786538928500478</v>
      </c>
      <c r="Y701" s="375">
        <v>930.57548398490098</v>
      </c>
      <c r="Z701" s="587">
        <v>184.71923357100283</v>
      </c>
      <c r="AA701" s="673">
        <f t="shared" si="13"/>
        <v>169.46718676238791</v>
      </c>
    </row>
    <row r="702" spans="1:27" s="22" customFormat="1" ht="15.95" customHeight="1" x14ac:dyDescent="0.2">
      <c r="A702" s="714"/>
      <c r="B702" s="81" t="s">
        <v>152</v>
      </c>
      <c r="C702" s="82">
        <v>2.2999999999999998</v>
      </c>
      <c r="D702" s="83">
        <v>1.227397E-2</v>
      </c>
      <c r="E702" s="84">
        <v>2.4363830449999999</v>
      </c>
      <c r="F702" s="85">
        <v>471</v>
      </c>
      <c r="G702" s="368" t="s">
        <v>45</v>
      </c>
      <c r="H702" s="369">
        <v>7</v>
      </c>
      <c r="I702" s="370" t="s">
        <v>839</v>
      </c>
      <c r="J702" s="371" t="s">
        <v>131</v>
      </c>
      <c r="K702" s="369">
        <v>22</v>
      </c>
      <c r="L702" s="369">
        <v>1983</v>
      </c>
      <c r="M702" s="372">
        <v>25.3</v>
      </c>
      <c r="N702" s="372">
        <v>1.98</v>
      </c>
      <c r="O702" s="372">
        <v>4.93</v>
      </c>
      <c r="P702" s="372">
        <v>-0.04</v>
      </c>
      <c r="Q702" s="372">
        <v>0</v>
      </c>
      <c r="R702" s="372">
        <v>18.399999999999999</v>
      </c>
      <c r="S702" s="373">
        <v>1178.47</v>
      </c>
      <c r="T702" s="372">
        <v>18.399999999999999</v>
      </c>
      <c r="U702" s="373">
        <v>1178.47</v>
      </c>
      <c r="V702" s="374">
        <v>1.5613464916374619E-2</v>
      </c>
      <c r="W702" s="372">
        <v>198.5</v>
      </c>
      <c r="X702" s="375">
        <v>3.0992727859003617</v>
      </c>
      <c r="Y702" s="375">
        <v>936.80789498247714</v>
      </c>
      <c r="Z702" s="587">
        <v>185.95636715402171</v>
      </c>
      <c r="AA702" s="673">
        <f t="shared" si="13"/>
        <v>170.60217170093733</v>
      </c>
    </row>
    <row r="703" spans="1:27" s="22" customFormat="1" ht="15.95" customHeight="1" x14ac:dyDescent="0.2">
      <c r="A703" s="714"/>
      <c r="B703" s="81" t="s">
        <v>152</v>
      </c>
      <c r="C703" s="82">
        <v>2.2999999999999998</v>
      </c>
      <c r="D703" s="83">
        <v>1.227397E-2</v>
      </c>
      <c r="E703" s="84">
        <v>2.4363830449999999</v>
      </c>
      <c r="F703" s="85">
        <v>471</v>
      </c>
      <c r="G703" s="368" t="s">
        <v>45</v>
      </c>
      <c r="H703" s="369">
        <v>8</v>
      </c>
      <c r="I703" s="370" t="s">
        <v>403</v>
      </c>
      <c r="J703" s="371" t="s">
        <v>131</v>
      </c>
      <c r="K703" s="369">
        <v>58</v>
      </c>
      <c r="L703" s="369">
        <v>1965</v>
      </c>
      <c r="M703" s="372">
        <v>43.7</v>
      </c>
      <c r="N703" s="372">
        <v>5.58</v>
      </c>
      <c r="O703" s="372">
        <v>1.44</v>
      </c>
      <c r="P703" s="372">
        <v>-0.94</v>
      </c>
      <c r="Q703" s="372">
        <v>0</v>
      </c>
      <c r="R703" s="372">
        <v>36.9</v>
      </c>
      <c r="S703" s="373">
        <v>2352.69</v>
      </c>
      <c r="T703" s="372">
        <v>36.9</v>
      </c>
      <c r="U703" s="373">
        <v>2352.69</v>
      </c>
      <c r="V703" s="374">
        <v>1.5684174285604986E-2</v>
      </c>
      <c r="W703" s="372">
        <v>198.5</v>
      </c>
      <c r="X703" s="375">
        <v>3.1133085956925899</v>
      </c>
      <c r="Y703" s="375">
        <v>941.0504571362992</v>
      </c>
      <c r="Z703" s="587">
        <v>186.79851574155541</v>
      </c>
      <c r="AA703" s="673">
        <f t="shared" si="13"/>
        <v>171.37478508399576</v>
      </c>
    </row>
    <row r="704" spans="1:27" s="22" customFormat="1" ht="15.95" customHeight="1" x14ac:dyDescent="0.2">
      <c r="A704" s="714"/>
      <c r="B704" s="81" t="s">
        <v>152</v>
      </c>
      <c r="C704" s="82">
        <v>2.2999999999999998</v>
      </c>
      <c r="D704" s="83">
        <v>1.227397E-2</v>
      </c>
      <c r="E704" s="84">
        <v>2.4363830449999999</v>
      </c>
      <c r="F704" s="85">
        <v>471</v>
      </c>
      <c r="G704" s="368" t="s">
        <v>45</v>
      </c>
      <c r="H704" s="369">
        <v>9</v>
      </c>
      <c r="I704" s="370" t="s">
        <v>840</v>
      </c>
      <c r="J704" s="371" t="s">
        <v>131</v>
      </c>
      <c r="K704" s="369">
        <v>12</v>
      </c>
      <c r="L704" s="369">
        <v>1985</v>
      </c>
      <c r="M704" s="372">
        <v>13.1</v>
      </c>
      <c r="N704" s="372">
        <v>0.64</v>
      </c>
      <c r="O704" s="372">
        <v>2.5299999999999998</v>
      </c>
      <c r="P704" s="372">
        <v>0.17</v>
      </c>
      <c r="Q704" s="372">
        <v>1.75</v>
      </c>
      <c r="R704" s="372">
        <v>8</v>
      </c>
      <c r="S704" s="373">
        <v>680.43</v>
      </c>
      <c r="T704" s="372">
        <v>9.68</v>
      </c>
      <c r="U704" s="373">
        <v>615.86</v>
      </c>
      <c r="V704" s="374">
        <v>1.571785795472997E-2</v>
      </c>
      <c r="W704" s="372">
        <v>198.5</v>
      </c>
      <c r="X704" s="375">
        <v>3.1199948040138992</v>
      </c>
      <c r="Y704" s="375">
        <v>943.07147728379823</v>
      </c>
      <c r="Z704" s="587">
        <v>187.19968824083395</v>
      </c>
      <c r="AA704" s="673">
        <f t="shared" si="13"/>
        <v>171.7428332484715</v>
      </c>
    </row>
    <row r="705" spans="1:28" customFormat="1" ht="15.95" customHeight="1" x14ac:dyDescent="0.2">
      <c r="A705" s="714"/>
      <c r="B705" s="81" t="s">
        <v>152</v>
      </c>
      <c r="C705" s="82">
        <v>2.2999999999999998</v>
      </c>
      <c r="D705" s="83">
        <v>1.227397E-2</v>
      </c>
      <c r="E705" s="84">
        <v>2.4363830449999999</v>
      </c>
      <c r="F705" s="85">
        <v>471</v>
      </c>
      <c r="G705" s="368" t="s">
        <v>45</v>
      </c>
      <c r="H705" s="369">
        <v>10</v>
      </c>
      <c r="I705" s="370" t="s">
        <v>841</v>
      </c>
      <c r="J705" s="371" t="s">
        <v>131</v>
      </c>
      <c r="K705" s="369">
        <v>25</v>
      </c>
      <c r="L705" s="369">
        <v>1963</v>
      </c>
      <c r="M705" s="372">
        <v>16.100000000000001</v>
      </c>
      <c r="N705" s="372">
        <v>1.98</v>
      </c>
      <c r="O705" s="372">
        <v>0.23</v>
      </c>
      <c r="P705" s="372">
        <v>-0.3</v>
      </c>
      <c r="Q705" s="372">
        <v>2.09</v>
      </c>
      <c r="R705" s="372">
        <v>12.08</v>
      </c>
      <c r="S705" s="373">
        <v>897.34</v>
      </c>
      <c r="T705" s="372">
        <v>14.18</v>
      </c>
      <c r="U705" s="373">
        <v>897.34</v>
      </c>
      <c r="V705" s="374">
        <v>1.5802260012927095E-2</v>
      </c>
      <c r="W705" s="372">
        <v>198.5</v>
      </c>
      <c r="X705" s="375">
        <v>3.1367486125660284</v>
      </c>
      <c r="Y705" s="375">
        <v>948.13560077562579</v>
      </c>
      <c r="Z705" s="587">
        <v>188.2049167539617</v>
      </c>
      <c r="AA705" s="673">
        <f t="shared" si="13"/>
        <v>172.66506124216667</v>
      </c>
      <c r="AB705" s="22"/>
    </row>
    <row r="706" spans="1:28" customFormat="1" ht="15.95" customHeight="1" x14ac:dyDescent="0.2">
      <c r="A706" s="714"/>
      <c r="B706" s="81" t="s">
        <v>152</v>
      </c>
      <c r="C706" s="82">
        <v>2.2999999999999998</v>
      </c>
      <c r="D706" s="83">
        <v>1.227397E-2</v>
      </c>
      <c r="E706" s="84">
        <v>2.4363830449999999</v>
      </c>
      <c r="F706" s="85">
        <v>471</v>
      </c>
      <c r="G706" s="385" t="s">
        <v>46</v>
      </c>
      <c r="H706" s="386">
        <v>1</v>
      </c>
      <c r="I706" s="387" t="s">
        <v>842</v>
      </c>
      <c r="J706" s="388" t="s">
        <v>131</v>
      </c>
      <c r="K706" s="386">
        <v>8</v>
      </c>
      <c r="L706" s="386">
        <v>1977</v>
      </c>
      <c r="M706" s="389">
        <v>12.5</v>
      </c>
      <c r="N706" s="389">
        <v>0.63</v>
      </c>
      <c r="O706" s="389">
        <v>1.84</v>
      </c>
      <c r="P706" s="389">
        <v>-0.03</v>
      </c>
      <c r="Q706" s="389">
        <v>0</v>
      </c>
      <c r="R706" s="389">
        <v>10.08</v>
      </c>
      <c r="S706" s="390">
        <v>530.1</v>
      </c>
      <c r="T706" s="389">
        <v>10.08</v>
      </c>
      <c r="U706" s="390">
        <v>530.1</v>
      </c>
      <c r="V706" s="391">
        <v>1.9015280135823428E-2</v>
      </c>
      <c r="W706" s="389">
        <v>198.5</v>
      </c>
      <c r="X706" s="392">
        <v>3.7745331069609502</v>
      </c>
      <c r="Y706" s="392">
        <v>1140.9168081494056</v>
      </c>
      <c r="Z706" s="591">
        <v>226.47198641765701</v>
      </c>
      <c r="AA706" s="673">
        <f t="shared" si="13"/>
        <v>207.77246460335505</v>
      </c>
      <c r="AB706" s="22"/>
    </row>
    <row r="707" spans="1:28" ht="15.95" customHeight="1" x14ac:dyDescent="0.2">
      <c r="A707" s="714"/>
      <c r="B707" s="81" t="s">
        <v>152</v>
      </c>
      <c r="C707" s="82">
        <v>2.2999999999999998</v>
      </c>
      <c r="D707" s="83">
        <v>1.227397E-2</v>
      </c>
      <c r="E707" s="84">
        <v>2.4363830449999999</v>
      </c>
      <c r="F707" s="85">
        <v>471</v>
      </c>
      <c r="G707" s="385" t="s">
        <v>46</v>
      </c>
      <c r="H707" s="386">
        <v>2</v>
      </c>
      <c r="I707" s="387" t="s">
        <v>843</v>
      </c>
      <c r="J707" s="388" t="s">
        <v>131</v>
      </c>
      <c r="K707" s="386">
        <v>10</v>
      </c>
      <c r="L707" s="386">
        <v>1978</v>
      </c>
      <c r="M707" s="389">
        <v>9.8800000000000008</v>
      </c>
      <c r="N707" s="389">
        <v>0.42</v>
      </c>
      <c r="O707" s="389">
        <v>1.39</v>
      </c>
      <c r="P707" s="389">
        <v>0.13</v>
      </c>
      <c r="Q707" s="389">
        <v>1.42</v>
      </c>
      <c r="R707" s="389">
        <v>6.49</v>
      </c>
      <c r="S707" s="390">
        <v>494.15</v>
      </c>
      <c r="T707" s="389">
        <v>7.62</v>
      </c>
      <c r="U707" s="390">
        <v>388.54</v>
      </c>
      <c r="V707" s="391">
        <v>1.96118803726772E-2</v>
      </c>
      <c r="W707" s="389">
        <v>198.5</v>
      </c>
      <c r="X707" s="392">
        <v>3.892958253976424</v>
      </c>
      <c r="Y707" s="392">
        <v>1176.7128223606321</v>
      </c>
      <c r="Z707" s="591">
        <v>233.5774952385855</v>
      </c>
      <c r="AA707" s="673">
        <f t="shared" si="13"/>
        <v>214.29128003539952</v>
      </c>
    </row>
    <row r="708" spans="1:28" ht="15.95" customHeight="1" x14ac:dyDescent="0.2">
      <c r="A708" s="714"/>
      <c r="B708" s="81" t="s">
        <v>152</v>
      </c>
      <c r="C708" s="82">
        <v>2.2999999999999998</v>
      </c>
      <c r="D708" s="83">
        <v>1.227397E-2</v>
      </c>
      <c r="E708" s="84">
        <v>2.4363830449999999</v>
      </c>
      <c r="F708" s="85">
        <v>471</v>
      </c>
      <c r="G708" s="385" t="s">
        <v>46</v>
      </c>
      <c r="H708" s="386">
        <v>3</v>
      </c>
      <c r="I708" s="387" t="s">
        <v>405</v>
      </c>
      <c r="J708" s="388" t="s">
        <v>131</v>
      </c>
      <c r="K708" s="386">
        <v>5</v>
      </c>
      <c r="L708" s="386">
        <v>1959</v>
      </c>
      <c r="M708" s="389">
        <v>3.4</v>
      </c>
      <c r="N708" s="389">
        <v>0</v>
      </c>
      <c r="O708" s="389">
        <v>0</v>
      </c>
      <c r="P708" s="389">
        <v>0</v>
      </c>
      <c r="Q708" s="389">
        <v>0.34</v>
      </c>
      <c r="R708" s="389">
        <v>3.06</v>
      </c>
      <c r="S708" s="390">
        <v>221.57</v>
      </c>
      <c r="T708" s="389">
        <v>3.32</v>
      </c>
      <c r="U708" s="390">
        <v>166.67</v>
      </c>
      <c r="V708" s="391">
        <v>1.9919601607967841E-2</v>
      </c>
      <c r="W708" s="389">
        <v>198.5</v>
      </c>
      <c r="X708" s="392">
        <v>3.9540409191816166</v>
      </c>
      <c r="Y708" s="392">
        <v>1195.1760964780703</v>
      </c>
      <c r="Z708" s="591">
        <v>237.24245515089697</v>
      </c>
      <c r="AA708" s="673">
        <f t="shared" si="13"/>
        <v>217.65362857880456</v>
      </c>
    </row>
    <row r="709" spans="1:28" ht="15.95" customHeight="1" x14ac:dyDescent="0.2">
      <c r="A709" s="714"/>
      <c r="B709" s="81" t="s">
        <v>152</v>
      </c>
      <c r="C709" s="82">
        <v>2.2999999999999998</v>
      </c>
      <c r="D709" s="83">
        <v>1.227397E-2</v>
      </c>
      <c r="E709" s="84">
        <v>2.4363830449999999</v>
      </c>
      <c r="F709" s="85">
        <v>471</v>
      </c>
      <c r="G709" s="385" t="s">
        <v>46</v>
      </c>
      <c r="H709" s="386">
        <v>4</v>
      </c>
      <c r="I709" s="387" t="s">
        <v>404</v>
      </c>
      <c r="J709" s="388" t="s">
        <v>131</v>
      </c>
      <c r="K709" s="386">
        <v>12</v>
      </c>
      <c r="L709" s="386">
        <v>1987</v>
      </c>
      <c r="M709" s="389">
        <v>16.2</v>
      </c>
      <c r="N709" s="389">
        <v>0.46</v>
      </c>
      <c r="O709" s="389">
        <v>1.86</v>
      </c>
      <c r="P709" s="389">
        <v>0.28999999999999998</v>
      </c>
      <c r="Q709" s="389">
        <v>0</v>
      </c>
      <c r="R709" s="389">
        <v>13.57</v>
      </c>
      <c r="S709" s="390">
        <v>681.87</v>
      </c>
      <c r="T709" s="389">
        <v>13.57</v>
      </c>
      <c r="U709" s="390">
        <v>681.87</v>
      </c>
      <c r="V709" s="391">
        <v>1.9901154178949068E-2</v>
      </c>
      <c r="W709" s="389">
        <v>198.5</v>
      </c>
      <c r="X709" s="392">
        <v>3.9503791045213901</v>
      </c>
      <c r="Y709" s="392">
        <v>1194.0692507369442</v>
      </c>
      <c r="Z709" s="591">
        <v>237.02274627128344</v>
      </c>
      <c r="AA709" s="673">
        <f t="shared" si="13"/>
        <v>217.45206079934258</v>
      </c>
    </row>
    <row r="710" spans="1:28" ht="15.95" customHeight="1" x14ac:dyDescent="0.2">
      <c r="A710" s="714"/>
      <c r="B710" s="81" t="s">
        <v>152</v>
      </c>
      <c r="C710" s="82">
        <v>2.2999999999999998</v>
      </c>
      <c r="D710" s="83">
        <v>1.227397E-2</v>
      </c>
      <c r="E710" s="84">
        <v>2.4363830449999999</v>
      </c>
      <c r="F710" s="85">
        <v>471</v>
      </c>
      <c r="G710" s="385" t="s">
        <v>46</v>
      </c>
      <c r="H710" s="386">
        <v>5</v>
      </c>
      <c r="I710" s="387" t="s">
        <v>221</v>
      </c>
      <c r="J710" s="388" t="s">
        <v>131</v>
      </c>
      <c r="K710" s="386">
        <v>12</v>
      </c>
      <c r="L710" s="386">
        <v>1960</v>
      </c>
      <c r="M710" s="389">
        <v>10.9</v>
      </c>
      <c r="N710" s="389">
        <v>0</v>
      </c>
      <c r="O710" s="389">
        <v>0</v>
      </c>
      <c r="P710" s="389">
        <v>0</v>
      </c>
      <c r="Q710" s="389">
        <v>0</v>
      </c>
      <c r="R710" s="389">
        <v>10.9</v>
      </c>
      <c r="S710" s="390">
        <v>533.37</v>
      </c>
      <c r="T710" s="389">
        <v>10.9</v>
      </c>
      <c r="U710" s="390">
        <v>533.37</v>
      </c>
      <c r="V710" s="391">
        <v>2.0436095018467482E-2</v>
      </c>
      <c r="W710" s="389">
        <v>198.5</v>
      </c>
      <c r="X710" s="392">
        <v>4.0565648611657954</v>
      </c>
      <c r="Y710" s="392">
        <v>1226.165701108049</v>
      </c>
      <c r="Z710" s="591">
        <v>243.39389166994775</v>
      </c>
      <c r="AA710" s="673">
        <f t="shared" si="13"/>
        <v>223.29714832105296</v>
      </c>
    </row>
    <row r="711" spans="1:28" ht="15.95" customHeight="1" x14ac:dyDescent="0.2">
      <c r="A711" s="714"/>
      <c r="B711" s="81" t="s">
        <v>152</v>
      </c>
      <c r="C711" s="82">
        <v>2.2999999999999998</v>
      </c>
      <c r="D711" s="83">
        <v>1.227397E-2</v>
      </c>
      <c r="E711" s="84">
        <v>2.4363830449999999</v>
      </c>
      <c r="F711" s="85">
        <v>471</v>
      </c>
      <c r="G711" s="385" t="s">
        <v>46</v>
      </c>
      <c r="H711" s="386">
        <v>6</v>
      </c>
      <c r="I711" s="387" t="s">
        <v>285</v>
      </c>
      <c r="J711" s="388" t="s">
        <v>131</v>
      </c>
      <c r="K711" s="386">
        <v>8</v>
      </c>
      <c r="L711" s="386">
        <v>1955</v>
      </c>
      <c r="M711" s="389">
        <v>8.3000000000000007</v>
      </c>
      <c r="N711" s="389">
        <v>0</v>
      </c>
      <c r="O711" s="389">
        <v>0</v>
      </c>
      <c r="P711" s="389">
        <v>0</v>
      </c>
      <c r="Q711" s="389">
        <v>0</v>
      </c>
      <c r="R711" s="389">
        <v>8.3000000000000007</v>
      </c>
      <c r="S711" s="390">
        <v>389.06</v>
      </c>
      <c r="T711" s="389">
        <v>8.3000000000000007</v>
      </c>
      <c r="U711" s="390">
        <v>389.06</v>
      </c>
      <c r="V711" s="391">
        <v>2.1333470415874158E-2</v>
      </c>
      <c r="W711" s="389">
        <v>198.5</v>
      </c>
      <c r="X711" s="392">
        <v>4.2346938775510203</v>
      </c>
      <c r="Y711" s="392">
        <v>1280.0082249524496</v>
      </c>
      <c r="Z711" s="591">
        <v>254.08163265306123</v>
      </c>
      <c r="AA711" s="673">
        <f t="shared" si="13"/>
        <v>233.10241527803782</v>
      </c>
    </row>
    <row r="712" spans="1:28" ht="15.95" customHeight="1" x14ac:dyDescent="0.2">
      <c r="A712" s="714"/>
      <c r="B712" s="81" t="s">
        <v>152</v>
      </c>
      <c r="C712" s="82">
        <v>2.2999999999999998</v>
      </c>
      <c r="D712" s="83">
        <v>1.227397E-2</v>
      </c>
      <c r="E712" s="84">
        <v>2.4363830449999999</v>
      </c>
      <c r="F712" s="85">
        <v>471</v>
      </c>
      <c r="G712" s="385" t="s">
        <v>46</v>
      </c>
      <c r="H712" s="386">
        <v>7</v>
      </c>
      <c r="I712" s="387" t="s">
        <v>153</v>
      </c>
      <c r="J712" s="388" t="s">
        <v>131</v>
      </c>
      <c r="K712" s="386">
        <v>12</v>
      </c>
      <c r="L712" s="386">
        <v>1965</v>
      </c>
      <c r="M712" s="389">
        <v>11.4</v>
      </c>
      <c r="N712" s="389">
        <v>1.34</v>
      </c>
      <c r="O712" s="389">
        <v>0.37</v>
      </c>
      <c r="P712" s="389">
        <v>-0.37</v>
      </c>
      <c r="Q712" s="389">
        <v>0</v>
      </c>
      <c r="R712" s="389">
        <v>10.050000000000001</v>
      </c>
      <c r="S712" s="390">
        <v>461.73</v>
      </c>
      <c r="T712" s="389">
        <v>10.050000000000001</v>
      </c>
      <c r="U712" s="390">
        <v>461.73</v>
      </c>
      <c r="V712" s="391">
        <v>2.176596712364369E-2</v>
      </c>
      <c r="W712" s="389">
        <v>198.5</v>
      </c>
      <c r="X712" s="392">
        <v>4.3205444740432721</v>
      </c>
      <c r="Y712" s="392">
        <v>1305.9580274186212</v>
      </c>
      <c r="Z712" s="591">
        <v>259.23266844259632</v>
      </c>
      <c r="AA712" s="673">
        <f t="shared" si="13"/>
        <v>237.82813618586817</v>
      </c>
    </row>
    <row r="713" spans="1:28" ht="15.95" customHeight="1" x14ac:dyDescent="0.2">
      <c r="A713" s="714"/>
      <c r="B713" s="81" t="s">
        <v>152</v>
      </c>
      <c r="C713" s="82">
        <v>2.2999999999999998</v>
      </c>
      <c r="D713" s="83">
        <v>1.227397E-2</v>
      </c>
      <c r="E713" s="84">
        <v>2.4363830449999999</v>
      </c>
      <c r="F713" s="85">
        <v>471</v>
      </c>
      <c r="G713" s="385" t="s">
        <v>46</v>
      </c>
      <c r="H713" s="386">
        <v>8</v>
      </c>
      <c r="I713" s="387" t="s">
        <v>278</v>
      </c>
      <c r="J713" s="388" t="s">
        <v>131</v>
      </c>
      <c r="K713" s="386">
        <v>9</v>
      </c>
      <c r="L713" s="386">
        <v>1971</v>
      </c>
      <c r="M713" s="389">
        <v>9.5</v>
      </c>
      <c r="N713" s="389">
        <v>0</v>
      </c>
      <c r="O713" s="389">
        <v>0</v>
      </c>
      <c r="P713" s="389">
        <v>0</v>
      </c>
      <c r="Q713" s="389">
        <v>0</v>
      </c>
      <c r="R713" s="389">
        <v>9.5</v>
      </c>
      <c r="S713" s="390">
        <v>422.73</v>
      </c>
      <c r="T713" s="389">
        <v>9.5</v>
      </c>
      <c r="U713" s="390">
        <v>422.73</v>
      </c>
      <c r="V713" s="391">
        <v>2.2472973292645422E-2</v>
      </c>
      <c r="W713" s="389">
        <v>198.5</v>
      </c>
      <c r="X713" s="392">
        <v>4.4608851985901161</v>
      </c>
      <c r="Y713" s="392">
        <v>1348.3783975587253</v>
      </c>
      <c r="Z713" s="591">
        <v>267.65311191540695</v>
      </c>
      <c r="AA713" s="673">
        <f t="shared" si="13"/>
        <v>245.55331368385959</v>
      </c>
    </row>
    <row r="714" spans="1:28" ht="15.95" customHeight="1" x14ac:dyDescent="0.2">
      <c r="A714" s="714"/>
      <c r="B714" s="81" t="s">
        <v>152</v>
      </c>
      <c r="C714" s="82">
        <v>2.2999999999999998</v>
      </c>
      <c r="D714" s="83">
        <v>1.227397E-2</v>
      </c>
      <c r="E714" s="84">
        <v>2.4363830449999999</v>
      </c>
      <c r="F714" s="85">
        <v>471</v>
      </c>
      <c r="G714" s="385" t="s">
        <v>46</v>
      </c>
      <c r="H714" s="386">
        <v>9</v>
      </c>
      <c r="I714" s="387" t="s">
        <v>844</v>
      </c>
      <c r="J714" s="388" t="s">
        <v>131</v>
      </c>
      <c r="K714" s="386">
        <v>8</v>
      </c>
      <c r="L714" s="386">
        <v>1955</v>
      </c>
      <c r="M714" s="389">
        <v>9</v>
      </c>
      <c r="N714" s="389">
        <v>0</v>
      </c>
      <c r="O714" s="389">
        <v>0</v>
      </c>
      <c r="P714" s="389">
        <v>0</v>
      </c>
      <c r="Q714" s="389">
        <v>1.62</v>
      </c>
      <c r="R714" s="389">
        <v>7.37</v>
      </c>
      <c r="S714" s="390">
        <v>391.58</v>
      </c>
      <c r="T714" s="389">
        <v>8.77</v>
      </c>
      <c r="U714" s="390">
        <v>337.2</v>
      </c>
      <c r="V714" s="391">
        <v>2.6008303677342824E-2</v>
      </c>
      <c r="W714" s="389">
        <v>198.5</v>
      </c>
      <c r="X714" s="392">
        <v>5.1626482799525508</v>
      </c>
      <c r="Y714" s="392">
        <v>1560.4982206405696</v>
      </c>
      <c r="Z714" s="591">
        <v>309.75889679715306</v>
      </c>
      <c r="AA714" s="673">
        <f t="shared" si="13"/>
        <v>284.18247412582849</v>
      </c>
    </row>
    <row r="715" spans="1:28" ht="15.95" customHeight="1" thickBot="1" x14ac:dyDescent="0.25">
      <c r="A715" s="716"/>
      <c r="B715" s="134" t="s">
        <v>152</v>
      </c>
      <c r="C715" s="144">
        <v>2.2999999999999998</v>
      </c>
      <c r="D715" s="145">
        <v>1.227397E-2</v>
      </c>
      <c r="E715" s="146">
        <v>2.4363830449999999</v>
      </c>
      <c r="F715" s="147">
        <v>471</v>
      </c>
      <c r="G715" s="393" t="s">
        <v>46</v>
      </c>
      <c r="H715" s="394">
        <v>10</v>
      </c>
      <c r="I715" s="395" t="s">
        <v>845</v>
      </c>
      <c r="J715" s="396" t="s">
        <v>131</v>
      </c>
      <c r="K715" s="394">
        <v>9</v>
      </c>
      <c r="L715" s="394">
        <v>1955</v>
      </c>
      <c r="M715" s="397">
        <v>11</v>
      </c>
      <c r="N715" s="397">
        <v>0</v>
      </c>
      <c r="O715" s="397">
        <v>0</v>
      </c>
      <c r="P715" s="397">
        <v>0</v>
      </c>
      <c r="Q715" s="397">
        <v>0</v>
      </c>
      <c r="R715" s="397">
        <v>11</v>
      </c>
      <c r="S715" s="398">
        <v>391.15</v>
      </c>
      <c r="T715" s="397">
        <v>11</v>
      </c>
      <c r="U715" s="398">
        <v>391.15</v>
      </c>
      <c r="V715" s="399">
        <v>2.8122203758149049E-2</v>
      </c>
      <c r="W715" s="397">
        <v>198.5</v>
      </c>
      <c r="X715" s="400">
        <v>5.5822574459925862</v>
      </c>
      <c r="Y715" s="400">
        <v>1687.3322254889429</v>
      </c>
      <c r="Z715" s="598">
        <v>334.93544675955513</v>
      </c>
      <c r="AA715" s="673">
        <f t="shared" si="13"/>
        <v>307.28022638491296</v>
      </c>
    </row>
    <row r="716" spans="1:28" ht="15.95" customHeight="1" x14ac:dyDescent="0.2">
      <c r="A716" s="706" t="s">
        <v>279</v>
      </c>
      <c r="B716" s="540" t="s">
        <v>242</v>
      </c>
      <c r="C716" s="70">
        <v>1.8</v>
      </c>
      <c r="D716" s="71">
        <v>1.5713999999999999E-2</v>
      </c>
      <c r="E716" s="72">
        <v>1.6358273999999997</v>
      </c>
      <c r="F716" s="73">
        <v>486</v>
      </c>
      <c r="G716" s="532" t="s">
        <v>38</v>
      </c>
      <c r="H716" s="533">
        <v>1</v>
      </c>
      <c r="I716" s="534" t="s">
        <v>222</v>
      </c>
      <c r="J716" s="535" t="s">
        <v>132</v>
      </c>
      <c r="K716" s="533">
        <v>51</v>
      </c>
      <c r="L716" s="533">
        <v>1983</v>
      </c>
      <c r="M716" s="536">
        <v>31.827999999999975</v>
      </c>
      <c r="N716" s="536">
        <v>6.1760999999999688</v>
      </c>
      <c r="O716" s="536">
        <v>8.1638999999999484</v>
      </c>
      <c r="P716" s="536">
        <v>-0.99015000000003051</v>
      </c>
      <c r="Q716" s="536"/>
      <c r="R716" s="536">
        <v>17.488000000000056</v>
      </c>
      <c r="S716" s="537">
        <v>2741.26</v>
      </c>
      <c r="T716" s="536">
        <v>16.600000000000001</v>
      </c>
      <c r="U716" s="537">
        <v>2601.23</v>
      </c>
      <c r="V716" s="538">
        <v>6.3815963986268041E-3</v>
      </c>
      <c r="W716" s="536">
        <v>104.1</v>
      </c>
      <c r="X716" s="539">
        <v>0.66432418509705027</v>
      </c>
      <c r="Y716" s="539">
        <v>382.89578391760824</v>
      </c>
      <c r="Z716" s="606">
        <v>39.859451105823013</v>
      </c>
      <c r="AA716" s="673">
        <f t="shared" si="13"/>
        <v>36.568303766810104</v>
      </c>
    </row>
    <row r="717" spans="1:28" ht="15.95" customHeight="1" x14ac:dyDescent="0.2">
      <c r="A717" s="706"/>
      <c r="B717" s="486" t="s">
        <v>242</v>
      </c>
      <c r="C717" s="82">
        <v>1.8</v>
      </c>
      <c r="D717" s="83">
        <v>1.5713999999999999E-2</v>
      </c>
      <c r="E717" s="84">
        <v>1.6358273999999997</v>
      </c>
      <c r="F717" s="85">
        <v>486</v>
      </c>
      <c r="G717" s="350" t="s">
        <v>38</v>
      </c>
      <c r="H717" s="351">
        <v>2</v>
      </c>
      <c r="I717" s="352" t="s">
        <v>281</v>
      </c>
      <c r="J717" s="353" t="s">
        <v>132</v>
      </c>
      <c r="K717" s="351">
        <v>150</v>
      </c>
      <c r="L717" s="351">
        <v>1986</v>
      </c>
      <c r="M717" s="354">
        <v>50.848000000000539</v>
      </c>
      <c r="N717" s="354">
        <v>6.306300000000042</v>
      </c>
      <c r="O717" s="354">
        <v>3.7107000000000108</v>
      </c>
      <c r="P717" s="354">
        <v>2.581422847500042</v>
      </c>
      <c r="Q717" s="354"/>
      <c r="R717" s="354">
        <v>40.831000000000486</v>
      </c>
      <c r="S717" s="355">
        <v>6168.4</v>
      </c>
      <c r="T717" s="354">
        <v>40.831000000000486</v>
      </c>
      <c r="U717" s="355">
        <v>6168.4</v>
      </c>
      <c r="V717" s="356">
        <v>6.6193826600091576E-3</v>
      </c>
      <c r="W717" s="354">
        <v>104.1</v>
      </c>
      <c r="X717" s="357">
        <v>0.68907773490695323</v>
      </c>
      <c r="Y717" s="357">
        <v>397.16295960054947</v>
      </c>
      <c r="Z717" s="585">
        <v>41.344664094417197</v>
      </c>
      <c r="AA717" s="673">
        <f t="shared" si="13"/>
        <v>37.930884490291007</v>
      </c>
    </row>
    <row r="718" spans="1:28" ht="15.95" customHeight="1" x14ac:dyDescent="0.2">
      <c r="A718" s="706"/>
      <c r="B718" s="486" t="s">
        <v>242</v>
      </c>
      <c r="C718" s="82">
        <v>1.8</v>
      </c>
      <c r="D718" s="83">
        <v>1.5713999999999999E-2</v>
      </c>
      <c r="E718" s="84">
        <v>1.6358273999999997</v>
      </c>
      <c r="F718" s="85">
        <v>486</v>
      </c>
      <c r="G718" s="350" t="s">
        <v>38</v>
      </c>
      <c r="H718" s="351">
        <v>3</v>
      </c>
      <c r="I718" s="352" t="s">
        <v>846</v>
      </c>
      <c r="J718" s="353" t="s">
        <v>132</v>
      </c>
      <c r="K718" s="351">
        <v>55</v>
      </c>
      <c r="L718" s="351">
        <v>1977</v>
      </c>
      <c r="M718" s="354">
        <v>33.74599999999964</v>
      </c>
      <c r="N718" s="354">
        <v>4.1480250000000112</v>
      </c>
      <c r="O718" s="354">
        <v>7.9509750000001489</v>
      </c>
      <c r="P718" s="354">
        <v>0.26302500000001144</v>
      </c>
      <c r="Q718" s="354"/>
      <c r="R718" s="354">
        <v>21.64699999999948</v>
      </c>
      <c r="S718" s="355">
        <v>2719.07</v>
      </c>
      <c r="T718" s="354">
        <v>21.64699999999948</v>
      </c>
      <c r="U718" s="355">
        <v>2719.07</v>
      </c>
      <c r="V718" s="356">
        <v>7.9611779027386129E-3</v>
      </c>
      <c r="W718" s="354">
        <v>104.1</v>
      </c>
      <c r="X718" s="357">
        <v>0.82875861967508957</v>
      </c>
      <c r="Y718" s="357">
        <v>477.67067416431672</v>
      </c>
      <c r="Z718" s="585">
        <v>49.725517180505371</v>
      </c>
      <c r="AA718" s="673">
        <f t="shared" si="13"/>
        <v>45.619740532573729</v>
      </c>
    </row>
    <row r="719" spans="1:28" ht="15.95" customHeight="1" x14ac:dyDescent="0.2">
      <c r="A719" s="706"/>
      <c r="B719" s="486" t="s">
        <v>242</v>
      </c>
      <c r="C719" s="82">
        <v>1.8</v>
      </c>
      <c r="D719" s="83">
        <v>1.5713999999999999E-2</v>
      </c>
      <c r="E719" s="84">
        <v>1.6358273999999997</v>
      </c>
      <c r="F719" s="85">
        <v>486</v>
      </c>
      <c r="G719" s="638" t="s">
        <v>43</v>
      </c>
      <c r="H719" s="639">
        <v>1</v>
      </c>
      <c r="I719" s="640" t="s">
        <v>223</v>
      </c>
      <c r="J719" s="641" t="s">
        <v>131</v>
      </c>
      <c r="K719" s="639">
        <v>72</v>
      </c>
      <c r="L719" s="639">
        <v>1988</v>
      </c>
      <c r="M719" s="642">
        <v>87.414999999999964</v>
      </c>
      <c r="N719" s="642">
        <v>7.589925000000008</v>
      </c>
      <c r="O719" s="642">
        <v>17.597075000000004</v>
      </c>
      <c r="P719" s="642">
        <v>1.4369250000000084</v>
      </c>
      <c r="Q719" s="642"/>
      <c r="R719" s="642">
        <v>62.227999999999952</v>
      </c>
      <c r="S719" s="643">
        <v>4728.8599999999997</v>
      </c>
      <c r="T719" s="642">
        <v>62.227999999999952</v>
      </c>
      <c r="U719" s="643">
        <v>4728.8599999999997</v>
      </c>
      <c r="V719" s="644">
        <v>1.3159196931184251E-2</v>
      </c>
      <c r="W719" s="642">
        <v>104.1</v>
      </c>
      <c r="X719" s="645">
        <v>1.3698724005362803</v>
      </c>
      <c r="Y719" s="645">
        <v>789.55181587105506</v>
      </c>
      <c r="Z719" s="646">
        <v>82.192344032176834</v>
      </c>
      <c r="AA719" s="673">
        <f t="shared" si="13"/>
        <v>75.405820213006265</v>
      </c>
    </row>
    <row r="720" spans="1:28" ht="15.95" customHeight="1" x14ac:dyDescent="0.2">
      <c r="A720" s="706"/>
      <c r="B720" s="486" t="s">
        <v>242</v>
      </c>
      <c r="C720" s="82">
        <v>1.8</v>
      </c>
      <c r="D720" s="83">
        <v>1.5713999999999999E-2</v>
      </c>
      <c r="E720" s="84">
        <v>1.6358273999999997</v>
      </c>
      <c r="F720" s="85">
        <v>486</v>
      </c>
      <c r="G720" s="638" t="s">
        <v>43</v>
      </c>
      <c r="H720" s="639">
        <v>2</v>
      </c>
      <c r="I720" s="640" t="s">
        <v>224</v>
      </c>
      <c r="J720" s="641" t="s">
        <v>131</v>
      </c>
      <c r="K720" s="639">
        <v>15</v>
      </c>
      <c r="L720" s="639">
        <v>1979</v>
      </c>
      <c r="M720" s="642">
        <v>16.866000000000014</v>
      </c>
      <c r="N720" s="642">
        <v>1.4763000000000002</v>
      </c>
      <c r="O720" s="642">
        <v>2.9737000000000027</v>
      </c>
      <c r="P720" s="642">
        <v>0.19005000000000022</v>
      </c>
      <c r="Q720" s="642"/>
      <c r="R720" s="642">
        <v>12.416000000000011</v>
      </c>
      <c r="S720" s="643">
        <v>886.49</v>
      </c>
      <c r="T720" s="642">
        <v>10.1</v>
      </c>
      <c r="U720" s="643">
        <v>720.81</v>
      </c>
      <c r="V720" s="644">
        <v>1.4012014261733329E-2</v>
      </c>
      <c r="W720" s="642">
        <v>104.1</v>
      </c>
      <c r="X720" s="645">
        <v>1.4586506846464395</v>
      </c>
      <c r="Y720" s="645">
        <v>840.72085570399975</v>
      </c>
      <c r="Z720" s="646">
        <v>87.519041078786373</v>
      </c>
      <c r="AA720" s="673">
        <f t="shared" si="13"/>
        <v>80.292698237418691</v>
      </c>
    </row>
    <row r="721" spans="1:27" ht="15.95" customHeight="1" x14ac:dyDescent="0.2">
      <c r="A721" s="706"/>
      <c r="B721" s="486" t="s">
        <v>242</v>
      </c>
      <c r="C721" s="82">
        <v>1.8</v>
      </c>
      <c r="D721" s="83">
        <v>1.5713999999999999E-2</v>
      </c>
      <c r="E721" s="84">
        <v>1.6358273999999997</v>
      </c>
      <c r="F721" s="85">
        <v>486</v>
      </c>
      <c r="G721" s="638" t="s">
        <v>43</v>
      </c>
      <c r="H721" s="639">
        <v>3</v>
      </c>
      <c r="I721" s="640" t="s">
        <v>225</v>
      </c>
      <c r="J721" s="641" t="s">
        <v>131</v>
      </c>
      <c r="K721" s="639">
        <v>15</v>
      </c>
      <c r="L721" s="639">
        <v>1981</v>
      </c>
      <c r="M721" s="642">
        <v>14.516000000000076</v>
      </c>
      <c r="N721" s="642">
        <v>0.83900249999999965</v>
      </c>
      <c r="O721" s="642">
        <v>2.104997499999989</v>
      </c>
      <c r="P721" s="642">
        <v>0.34025249999999968</v>
      </c>
      <c r="Q721" s="642"/>
      <c r="R721" s="642">
        <v>11.572000000000088</v>
      </c>
      <c r="S721" s="643">
        <v>746.58</v>
      </c>
      <c r="T721" s="642">
        <v>11.572000000000088</v>
      </c>
      <c r="U721" s="643">
        <v>746.58</v>
      </c>
      <c r="V721" s="644">
        <v>1.5500013394411968E-2</v>
      </c>
      <c r="W721" s="642">
        <v>104.1</v>
      </c>
      <c r="X721" s="645">
        <v>1.6135513943582858</v>
      </c>
      <c r="Y721" s="645">
        <v>930.00080366471809</v>
      </c>
      <c r="Z721" s="646">
        <v>96.813083661497146</v>
      </c>
      <c r="AA721" s="673">
        <f t="shared" si="13"/>
        <v>88.819342808712975</v>
      </c>
    </row>
    <row r="722" spans="1:27" ht="15.95" customHeight="1" x14ac:dyDescent="0.2">
      <c r="A722" s="706"/>
      <c r="B722" s="486" t="s">
        <v>242</v>
      </c>
      <c r="C722" s="82">
        <v>1.8</v>
      </c>
      <c r="D722" s="83">
        <v>1.5713999999999999E-2</v>
      </c>
      <c r="E722" s="84">
        <v>1.6358273999999997</v>
      </c>
      <c r="F722" s="85">
        <v>486</v>
      </c>
      <c r="G722" s="638" t="s">
        <v>43</v>
      </c>
      <c r="H722" s="639">
        <v>4</v>
      </c>
      <c r="I722" s="640" t="s">
        <v>226</v>
      </c>
      <c r="J722" s="641" t="s">
        <v>131</v>
      </c>
      <c r="K722" s="639">
        <v>72</v>
      </c>
      <c r="L722" s="639">
        <v>1992</v>
      </c>
      <c r="M722" s="642">
        <v>81.466999999999999</v>
      </c>
      <c r="N722" s="642">
        <v>6.744675</v>
      </c>
      <c r="O722" s="642">
        <v>11.513324999999998</v>
      </c>
      <c r="P722" s="642">
        <v>9.8175000000000234E-2</v>
      </c>
      <c r="Q722" s="642"/>
      <c r="R722" s="642">
        <v>63.209000000000003</v>
      </c>
      <c r="S722" s="643">
        <v>4707.0600000000004</v>
      </c>
      <c r="T722" s="642">
        <v>63.209000000000003</v>
      </c>
      <c r="U722" s="643">
        <v>4707.0600000000004</v>
      </c>
      <c r="V722" s="644">
        <v>1.3428552004860784E-2</v>
      </c>
      <c r="W722" s="642">
        <v>104.1</v>
      </c>
      <c r="X722" s="645">
        <v>1.3979122637060075</v>
      </c>
      <c r="Y722" s="645">
        <v>805.71312029164699</v>
      </c>
      <c r="Z722" s="646">
        <v>83.874735822360449</v>
      </c>
      <c r="AA722" s="673">
        <f t="shared" si="13"/>
        <v>76.949298919596743</v>
      </c>
    </row>
    <row r="723" spans="1:27" ht="15.95" customHeight="1" x14ac:dyDescent="0.2">
      <c r="A723" s="706"/>
      <c r="B723" s="486" t="s">
        <v>242</v>
      </c>
      <c r="C723" s="82">
        <v>1.8</v>
      </c>
      <c r="D723" s="83">
        <v>1.5713999999999999E-2</v>
      </c>
      <c r="E723" s="84">
        <v>1.6358273999999997</v>
      </c>
      <c r="F723" s="85">
        <v>486</v>
      </c>
      <c r="G723" s="638" t="s">
        <v>43</v>
      </c>
      <c r="H723" s="639">
        <v>5</v>
      </c>
      <c r="I723" s="640" t="s">
        <v>227</v>
      </c>
      <c r="J723" s="641" t="s">
        <v>131</v>
      </c>
      <c r="K723" s="639">
        <v>36</v>
      </c>
      <c r="L723" s="639">
        <v>1994</v>
      </c>
      <c r="M723" s="642">
        <v>44.753999999999905</v>
      </c>
      <c r="N723" s="642">
        <v>4.1537999999999942</v>
      </c>
      <c r="O723" s="642">
        <v>7.2502000000000022</v>
      </c>
      <c r="P723" s="642">
        <v>0.87254999999999427</v>
      </c>
      <c r="Q723" s="642"/>
      <c r="R723" s="642">
        <v>33.349999999999909</v>
      </c>
      <c r="S723" s="643">
        <v>2038.44</v>
      </c>
      <c r="T723" s="642">
        <v>33.349999999999909</v>
      </c>
      <c r="U723" s="643">
        <v>2038.44</v>
      </c>
      <c r="V723" s="644">
        <v>1.6360550224681573E-2</v>
      </c>
      <c r="W723" s="642">
        <v>104.1</v>
      </c>
      <c r="X723" s="645">
        <v>1.7031332783893518</v>
      </c>
      <c r="Y723" s="645">
        <v>981.63301348089442</v>
      </c>
      <c r="Z723" s="646">
        <v>102.18799670336111</v>
      </c>
      <c r="AA723" s="673">
        <f t="shared" si="13"/>
        <v>93.750455691156972</v>
      </c>
    </row>
    <row r="724" spans="1:27" ht="15.95" customHeight="1" x14ac:dyDescent="0.2">
      <c r="A724" s="706"/>
      <c r="B724" s="486" t="s">
        <v>242</v>
      </c>
      <c r="C724" s="82">
        <v>1.8</v>
      </c>
      <c r="D724" s="83">
        <v>1.5713999999999999E-2</v>
      </c>
      <c r="E724" s="84">
        <v>1.6358273999999997</v>
      </c>
      <c r="F724" s="85">
        <v>486</v>
      </c>
      <c r="G724" s="638" t="s">
        <v>43</v>
      </c>
      <c r="H724" s="639">
        <v>6</v>
      </c>
      <c r="I724" s="640" t="s">
        <v>228</v>
      </c>
      <c r="J724" s="641" t="s">
        <v>131</v>
      </c>
      <c r="K724" s="639">
        <v>15</v>
      </c>
      <c r="L724" s="639">
        <v>1982</v>
      </c>
      <c r="M724" s="642">
        <v>14.346000000000004</v>
      </c>
      <c r="N724" s="642">
        <v>1.6090725000000059</v>
      </c>
      <c r="O724" s="642">
        <v>2.2019275000000009</v>
      </c>
      <c r="P724" s="642">
        <v>8.657250000000602E-2</v>
      </c>
      <c r="Q724" s="642"/>
      <c r="R724" s="642">
        <v>10.534999999999997</v>
      </c>
      <c r="S724" s="643">
        <v>721.26</v>
      </c>
      <c r="T724" s="642">
        <v>10.534999999999997</v>
      </c>
      <c r="U724" s="643">
        <v>721.26</v>
      </c>
      <c r="V724" s="644">
        <v>1.4606383273715438E-2</v>
      </c>
      <c r="W724" s="642">
        <v>104.1</v>
      </c>
      <c r="X724" s="645">
        <v>1.5205244987937769</v>
      </c>
      <c r="Y724" s="645">
        <v>876.38299642292623</v>
      </c>
      <c r="Z724" s="646">
        <v>91.23146992762662</v>
      </c>
      <c r="AA724" s="673">
        <f t="shared" si="13"/>
        <v>83.698596263877633</v>
      </c>
    </row>
    <row r="725" spans="1:27" ht="15.95" customHeight="1" x14ac:dyDescent="0.2">
      <c r="A725" s="706"/>
      <c r="B725" s="486" t="s">
        <v>242</v>
      </c>
      <c r="C725" s="82">
        <v>1.8</v>
      </c>
      <c r="D725" s="83">
        <v>1.5713999999999999E-2</v>
      </c>
      <c r="E725" s="84">
        <v>1.6358273999999997</v>
      </c>
      <c r="F725" s="85">
        <v>486</v>
      </c>
      <c r="G725" s="638" t="s">
        <v>43</v>
      </c>
      <c r="H725" s="639">
        <v>7</v>
      </c>
      <c r="I725" s="640" t="s">
        <v>229</v>
      </c>
      <c r="J725" s="641" t="s">
        <v>131</v>
      </c>
      <c r="K725" s="639">
        <v>54</v>
      </c>
      <c r="L725" s="639">
        <v>1982</v>
      </c>
      <c r="M725" s="642">
        <v>68.176000000000045</v>
      </c>
      <c r="N725" s="642">
        <v>5.3502749999999919</v>
      </c>
      <c r="O725" s="642">
        <v>13.725725000000029</v>
      </c>
      <c r="P725" s="642">
        <v>0.20527499999999235</v>
      </c>
      <c r="Q725" s="642"/>
      <c r="R725" s="642">
        <v>49.100000000000023</v>
      </c>
      <c r="S725" s="643">
        <v>3478.61</v>
      </c>
      <c r="T725" s="642">
        <v>49.100000000000023</v>
      </c>
      <c r="U725" s="643">
        <v>3478.61</v>
      </c>
      <c r="V725" s="644">
        <v>1.4114833223615186E-2</v>
      </c>
      <c r="W725" s="642">
        <v>104.1</v>
      </c>
      <c r="X725" s="645">
        <v>1.4693541385783409</v>
      </c>
      <c r="Y725" s="645">
        <v>846.88999341691112</v>
      </c>
      <c r="Z725" s="646">
        <v>88.161248314700444</v>
      </c>
      <c r="AA725" s="673">
        <f t="shared" si="13"/>
        <v>80.88187918779856</v>
      </c>
    </row>
    <row r="726" spans="1:27" ht="15.95" customHeight="1" x14ac:dyDescent="0.2">
      <c r="A726" s="706"/>
      <c r="B726" s="486" t="s">
        <v>242</v>
      </c>
      <c r="C726" s="82">
        <v>1.8</v>
      </c>
      <c r="D726" s="83">
        <v>1.5713999999999999E-2</v>
      </c>
      <c r="E726" s="84">
        <v>1.6358273999999997</v>
      </c>
      <c r="F726" s="85">
        <v>486</v>
      </c>
      <c r="G726" s="638" t="s">
        <v>43</v>
      </c>
      <c r="H726" s="639">
        <v>8</v>
      </c>
      <c r="I726" s="640" t="s">
        <v>230</v>
      </c>
      <c r="J726" s="641" t="s">
        <v>131</v>
      </c>
      <c r="K726" s="639">
        <v>143</v>
      </c>
      <c r="L726" s="639">
        <v>1984</v>
      </c>
      <c r="M726" s="642">
        <v>94.394999999999996</v>
      </c>
      <c r="N726" s="642">
        <v>8.1453749999999996</v>
      </c>
      <c r="O726" s="642">
        <v>15.094624999999999</v>
      </c>
      <c r="P726" s="642">
        <v>8.5574999999999762E-2</v>
      </c>
      <c r="Q726" s="642"/>
      <c r="R726" s="642">
        <v>71.155000000000001</v>
      </c>
      <c r="S726" s="643">
        <v>4991.93</v>
      </c>
      <c r="T726" s="642">
        <v>67</v>
      </c>
      <c r="U726" s="643">
        <v>4696.88</v>
      </c>
      <c r="V726" s="644">
        <v>1.4264788540477934E-2</v>
      </c>
      <c r="W726" s="642">
        <v>104.1</v>
      </c>
      <c r="X726" s="645">
        <v>1.4849644870637528</v>
      </c>
      <c r="Y726" s="645">
        <v>855.88731242867595</v>
      </c>
      <c r="Z726" s="646">
        <v>89.097869223825171</v>
      </c>
      <c r="AA726" s="673">
        <f t="shared" si="13"/>
        <v>81.741164425527671</v>
      </c>
    </row>
    <row r="727" spans="1:27" ht="15.95" customHeight="1" x14ac:dyDescent="0.2">
      <c r="A727" s="706"/>
      <c r="B727" s="486" t="s">
        <v>242</v>
      </c>
      <c r="C727" s="82">
        <v>1.8</v>
      </c>
      <c r="D727" s="83">
        <v>1.5713999999999999E-2</v>
      </c>
      <c r="E727" s="84">
        <v>1.6358273999999997</v>
      </c>
      <c r="F727" s="85">
        <v>486</v>
      </c>
      <c r="G727" s="638" t="s">
        <v>43</v>
      </c>
      <c r="H727" s="639">
        <v>9</v>
      </c>
      <c r="I727" s="640" t="s">
        <v>231</v>
      </c>
      <c r="J727" s="641" t="s">
        <v>131</v>
      </c>
      <c r="K727" s="639">
        <v>72</v>
      </c>
      <c r="L727" s="639">
        <v>1986</v>
      </c>
      <c r="M727" s="642">
        <v>86.635999999999967</v>
      </c>
      <c r="N727" s="642">
        <v>7.7469000000000205</v>
      </c>
      <c r="O727" s="642">
        <v>18.132099999999998</v>
      </c>
      <c r="P727" s="642">
        <v>8.1900000000021012E-2</v>
      </c>
      <c r="Q727" s="642"/>
      <c r="R727" s="642">
        <v>60.756999999999948</v>
      </c>
      <c r="S727" s="643">
        <v>4720.51</v>
      </c>
      <c r="T727" s="642">
        <v>60</v>
      </c>
      <c r="U727" s="643">
        <v>4663.38</v>
      </c>
      <c r="V727" s="644">
        <v>1.2866204341057345E-2</v>
      </c>
      <c r="W727" s="642">
        <v>104.1</v>
      </c>
      <c r="X727" s="645">
        <v>1.3393718719040695</v>
      </c>
      <c r="Y727" s="645">
        <v>771.97226046344065</v>
      </c>
      <c r="Z727" s="646">
        <v>80.362312314244164</v>
      </c>
      <c r="AA727" s="673">
        <f t="shared" si="13"/>
        <v>73.726892031416654</v>
      </c>
    </row>
    <row r="728" spans="1:27" ht="15.95" customHeight="1" x14ac:dyDescent="0.2">
      <c r="A728" s="706"/>
      <c r="B728" s="486" t="s">
        <v>242</v>
      </c>
      <c r="C728" s="82">
        <v>1.8</v>
      </c>
      <c r="D728" s="83">
        <v>1.5713999999999999E-2</v>
      </c>
      <c r="E728" s="84">
        <v>1.6358273999999997</v>
      </c>
      <c r="F728" s="85">
        <v>486</v>
      </c>
      <c r="G728" s="638" t="s">
        <v>43</v>
      </c>
      <c r="H728" s="639">
        <v>10</v>
      </c>
      <c r="I728" s="640" t="s">
        <v>232</v>
      </c>
      <c r="J728" s="641" t="s">
        <v>131</v>
      </c>
      <c r="K728" s="639">
        <v>71</v>
      </c>
      <c r="L728" s="639">
        <v>1987</v>
      </c>
      <c r="M728" s="642">
        <v>69.516999999999825</v>
      </c>
      <c r="N728" s="642">
        <v>7.3116750000000224</v>
      </c>
      <c r="O728" s="642">
        <v>8.2853249999999576</v>
      </c>
      <c r="P728" s="642">
        <v>-0.4844174999999778</v>
      </c>
      <c r="Q728" s="642"/>
      <c r="R728" s="642">
        <v>53.919999999999845</v>
      </c>
      <c r="S728" s="643">
        <v>4211.26</v>
      </c>
      <c r="T728" s="642">
        <v>53.919999999999845</v>
      </c>
      <c r="U728" s="643">
        <v>4211.26</v>
      </c>
      <c r="V728" s="644">
        <v>1.2803768943261599E-2</v>
      </c>
      <c r="W728" s="642">
        <v>104.1</v>
      </c>
      <c r="X728" s="645">
        <v>1.3328723469935324</v>
      </c>
      <c r="Y728" s="645">
        <v>768.22613659569595</v>
      </c>
      <c r="Z728" s="646">
        <v>79.972340819611944</v>
      </c>
      <c r="AA728" s="673">
        <f t="shared" si="13"/>
        <v>73.3691200179926</v>
      </c>
    </row>
    <row r="729" spans="1:27" ht="15.95" customHeight="1" x14ac:dyDescent="0.2">
      <c r="A729" s="706"/>
      <c r="B729" s="486" t="s">
        <v>242</v>
      </c>
      <c r="C729" s="82">
        <v>1.8</v>
      </c>
      <c r="D729" s="83">
        <v>1.5713999999999999E-2</v>
      </c>
      <c r="E729" s="84">
        <v>1.6358273999999997</v>
      </c>
      <c r="F729" s="85">
        <v>486</v>
      </c>
      <c r="G729" s="368" t="s">
        <v>45</v>
      </c>
      <c r="H729" s="369">
        <v>1</v>
      </c>
      <c r="I729" s="370" t="s">
        <v>233</v>
      </c>
      <c r="J729" s="371" t="s">
        <v>131</v>
      </c>
      <c r="K729" s="369">
        <v>30</v>
      </c>
      <c r="L729" s="369">
        <v>1987</v>
      </c>
      <c r="M729" s="372">
        <v>34.451000000000022</v>
      </c>
      <c r="N729" s="372">
        <v>2.5527075000000026</v>
      </c>
      <c r="O729" s="372">
        <v>5.5412924999999351</v>
      </c>
      <c r="P729" s="372">
        <v>0.47895750000000248</v>
      </c>
      <c r="Q729" s="372"/>
      <c r="R729" s="372">
        <v>26.357000000000085</v>
      </c>
      <c r="S729" s="373">
        <v>1956.3</v>
      </c>
      <c r="T729" s="372">
        <v>26.357000000000085</v>
      </c>
      <c r="U729" s="373">
        <v>1956.3</v>
      </c>
      <c r="V729" s="374">
        <v>1.3472882482236919E-2</v>
      </c>
      <c r="W729" s="372">
        <v>104.1</v>
      </c>
      <c r="X729" s="375">
        <v>1.4025270664008631</v>
      </c>
      <c r="Y729" s="375">
        <v>808.37294893421517</v>
      </c>
      <c r="Z729" s="587">
        <v>84.151623984051795</v>
      </c>
      <c r="AA729" s="673">
        <f t="shared" si="13"/>
        <v>77.203324756010815</v>
      </c>
    </row>
    <row r="730" spans="1:27" ht="15.95" customHeight="1" x14ac:dyDescent="0.2">
      <c r="A730" s="706"/>
      <c r="B730" s="486" t="s">
        <v>242</v>
      </c>
      <c r="C730" s="82">
        <v>1.8</v>
      </c>
      <c r="D730" s="83">
        <v>1.5713999999999999E-2</v>
      </c>
      <c r="E730" s="84">
        <v>1.6358273999999997</v>
      </c>
      <c r="F730" s="85">
        <v>486</v>
      </c>
      <c r="G730" s="368" t="s">
        <v>45</v>
      </c>
      <c r="H730" s="369">
        <v>2</v>
      </c>
      <c r="I730" s="370" t="s">
        <v>234</v>
      </c>
      <c r="J730" s="371" t="s">
        <v>131</v>
      </c>
      <c r="K730" s="369">
        <v>30</v>
      </c>
      <c r="L730" s="369">
        <v>1987</v>
      </c>
      <c r="M730" s="372">
        <v>36.187999999999988</v>
      </c>
      <c r="N730" s="372">
        <v>4.1086499999999999</v>
      </c>
      <c r="O730" s="372">
        <v>5.3643500000000133</v>
      </c>
      <c r="P730" s="372">
        <v>-0.66911250000000688</v>
      </c>
      <c r="Q730" s="372"/>
      <c r="R730" s="372">
        <v>26.714999999999975</v>
      </c>
      <c r="S730" s="373">
        <v>1953.41</v>
      </c>
      <c r="T730" s="372">
        <v>26.714999999999975</v>
      </c>
      <c r="U730" s="373">
        <v>1953.41</v>
      </c>
      <c r="V730" s="374">
        <v>1.3676084385766415E-2</v>
      </c>
      <c r="W730" s="372">
        <v>104.1</v>
      </c>
      <c r="X730" s="375">
        <v>1.4236803845582837</v>
      </c>
      <c r="Y730" s="375">
        <v>820.56506314598482</v>
      </c>
      <c r="Z730" s="587">
        <v>85.420823073497019</v>
      </c>
      <c r="AA730" s="673">
        <f t="shared" si="13"/>
        <v>78.367727590364225</v>
      </c>
    </row>
    <row r="731" spans="1:27" ht="15.95" customHeight="1" x14ac:dyDescent="0.2">
      <c r="A731" s="706"/>
      <c r="B731" s="486" t="s">
        <v>242</v>
      </c>
      <c r="C731" s="82">
        <v>1.8</v>
      </c>
      <c r="D731" s="83">
        <v>1.5713999999999999E-2</v>
      </c>
      <c r="E731" s="84">
        <v>1.6358273999999997</v>
      </c>
      <c r="F731" s="85">
        <v>486</v>
      </c>
      <c r="G731" s="368" t="s">
        <v>45</v>
      </c>
      <c r="H731" s="369">
        <v>3</v>
      </c>
      <c r="I731" s="370" t="s">
        <v>235</v>
      </c>
      <c r="J731" s="371" t="s">
        <v>131</v>
      </c>
      <c r="K731" s="369">
        <v>30</v>
      </c>
      <c r="L731" s="369">
        <v>1985</v>
      </c>
      <c r="M731" s="372">
        <v>43.346554452054782</v>
      </c>
      <c r="N731" s="372">
        <v>3.8</v>
      </c>
      <c r="O731" s="372">
        <v>5.38</v>
      </c>
      <c r="P731" s="372">
        <v>0</v>
      </c>
      <c r="Q731" s="372"/>
      <c r="R731" s="372">
        <v>34.166554452054783</v>
      </c>
      <c r="S731" s="373">
        <v>1967.04</v>
      </c>
      <c r="T731" s="372">
        <v>34.166554452054783</v>
      </c>
      <c r="U731" s="373">
        <v>1967.04</v>
      </c>
      <c r="V731" s="374">
        <v>1.7369527031506619E-2</v>
      </c>
      <c r="W731" s="372">
        <v>104.1</v>
      </c>
      <c r="X731" s="375">
        <v>1.808167763979839</v>
      </c>
      <c r="Y731" s="375">
        <v>1042.1716218903971</v>
      </c>
      <c r="Z731" s="587">
        <v>108.49006583879033</v>
      </c>
      <c r="AA731" s="673">
        <f t="shared" si="13"/>
        <v>99.532170494303045</v>
      </c>
    </row>
    <row r="732" spans="1:27" ht="15.95" customHeight="1" x14ac:dyDescent="0.2">
      <c r="A732" s="706"/>
      <c r="B732" s="486" t="s">
        <v>242</v>
      </c>
      <c r="C732" s="82">
        <v>1.8</v>
      </c>
      <c r="D732" s="83">
        <v>1.5713999999999999E-2</v>
      </c>
      <c r="E732" s="84">
        <v>1.6358273999999997</v>
      </c>
      <c r="F732" s="85">
        <v>486</v>
      </c>
      <c r="G732" s="368" t="s">
        <v>45</v>
      </c>
      <c r="H732" s="369">
        <v>4</v>
      </c>
      <c r="I732" s="370" t="s">
        <v>236</v>
      </c>
      <c r="J732" s="371" t="s">
        <v>131</v>
      </c>
      <c r="K732" s="369">
        <v>45</v>
      </c>
      <c r="L732" s="369">
        <v>1980</v>
      </c>
      <c r="M732" s="372">
        <v>47.967000000000098</v>
      </c>
      <c r="N732" s="372">
        <v>4.79115</v>
      </c>
      <c r="O732" s="372">
        <v>7.1068500000001382</v>
      </c>
      <c r="P732" s="372">
        <v>-0.19792500000001173</v>
      </c>
      <c r="Q732" s="372"/>
      <c r="R732" s="372">
        <v>36.06899999999996</v>
      </c>
      <c r="S732" s="373">
        <v>2196.5</v>
      </c>
      <c r="T732" s="372">
        <v>36.06899999999996</v>
      </c>
      <c r="U732" s="373">
        <v>2196.5</v>
      </c>
      <c r="V732" s="374">
        <v>1.6421124516275875E-2</v>
      </c>
      <c r="W732" s="372">
        <v>104.1</v>
      </c>
      <c r="X732" s="375">
        <v>1.7094390621443185</v>
      </c>
      <c r="Y732" s="375">
        <v>985.26747097655254</v>
      </c>
      <c r="Z732" s="587">
        <v>102.56634372865912</v>
      </c>
      <c r="AA732" s="673">
        <f t="shared" si="13"/>
        <v>94.097563053815705</v>
      </c>
    </row>
    <row r="733" spans="1:27" ht="15.95" customHeight="1" x14ac:dyDescent="0.2">
      <c r="A733" s="706"/>
      <c r="B733" s="486" t="s">
        <v>242</v>
      </c>
      <c r="C733" s="82">
        <v>1.8</v>
      </c>
      <c r="D733" s="83">
        <v>1.5713999999999999E-2</v>
      </c>
      <c r="E733" s="84">
        <v>1.6358273999999997</v>
      </c>
      <c r="F733" s="85">
        <v>486</v>
      </c>
      <c r="G733" s="368" t="s">
        <v>45</v>
      </c>
      <c r="H733" s="369">
        <v>5</v>
      </c>
      <c r="I733" s="370" t="s">
        <v>237</v>
      </c>
      <c r="J733" s="371" t="s">
        <v>131</v>
      </c>
      <c r="K733" s="369">
        <v>25</v>
      </c>
      <c r="L733" s="369">
        <v>1977</v>
      </c>
      <c r="M733" s="372">
        <v>32.042999999999893</v>
      </c>
      <c r="N733" s="372">
        <v>1.9539449999999918</v>
      </c>
      <c r="O733" s="372">
        <v>4.7310550000000102</v>
      </c>
      <c r="P733" s="372">
        <v>-9.3555000000008021E-2</v>
      </c>
      <c r="Q733" s="372"/>
      <c r="R733" s="372">
        <v>25.35799999999989</v>
      </c>
      <c r="S733" s="373">
        <v>1359.26</v>
      </c>
      <c r="T733" s="372">
        <v>25.35799999999989</v>
      </c>
      <c r="U733" s="373">
        <v>1359.26</v>
      </c>
      <c r="V733" s="374">
        <v>1.8655739152185668E-2</v>
      </c>
      <c r="W733" s="372">
        <v>104.1</v>
      </c>
      <c r="X733" s="375">
        <v>1.942062445742528</v>
      </c>
      <c r="Y733" s="375">
        <v>1119.34434913114</v>
      </c>
      <c r="Z733" s="587">
        <v>116.52374674455167</v>
      </c>
      <c r="AA733" s="673">
        <f t="shared" ref="AA733:AA737" si="14">Z733/1.09</f>
        <v>106.90251994912997</v>
      </c>
    </row>
    <row r="734" spans="1:27" ht="15.95" customHeight="1" x14ac:dyDescent="0.2">
      <c r="A734" s="706"/>
      <c r="B734" s="486" t="s">
        <v>242</v>
      </c>
      <c r="C734" s="82">
        <v>1.8</v>
      </c>
      <c r="D734" s="83">
        <v>1.5713999999999999E-2</v>
      </c>
      <c r="E734" s="84">
        <v>1.6358273999999997</v>
      </c>
      <c r="F734" s="85">
        <v>486</v>
      </c>
      <c r="G734" s="368" t="s">
        <v>45</v>
      </c>
      <c r="H734" s="369">
        <v>6</v>
      </c>
      <c r="I734" s="370" t="s">
        <v>238</v>
      </c>
      <c r="J734" s="371" t="s">
        <v>131</v>
      </c>
      <c r="K734" s="369">
        <v>45</v>
      </c>
      <c r="L734" s="369">
        <v>1982</v>
      </c>
      <c r="M734" s="372">
        <v>51.423999999999978</v>
      </c>
      <c r="N734" s="372">
        <v>3.685500000000014</v>
      </c>
      <c r="O734" s="372">
        <v>7.7984999999999101</v>
      </c>
      <c r="P734" s="372">
        <v>0.56175000000001429</v>
      </c>
      <c r="Q734" s="372"/>
      <c r="R734" s="372">
        <v>39.940000000000055</v>
      </c>
      <c r="S734" s="373">
        <v>2193.58</v>
      </c>
      <c r="T734" s="372">
        <v>39.940000000000055</v>
      </c>
      <c r="U734" s="373">
        <v>2193.58</v>
      </c>
      <c r="V734" s="374">
        <v>1.8207678771688315E-2</v>
      </c>
      <c r="W734" s="372">
        <v>104.1</v>
      </c>
      <c r="X734" s="375">
        <v>1.8954193601327536</v>
      </c>
      <c r="Y734" s="375">
        <v>1092.4607263012988</v>
      </c>
      <c r="Z734" s="587">
        <v>113.72516160796521</v>
      </c>
      <c r="AA734" s="673">
        <f t="shared" si="14"/>
        <v>104.33501064950936</v>
      </c>
    </row>
    <row r="735" spans="1:27" ht="15.95" customHeight="1" x14ac:dyDescent="0.2">
      <c r="A735" s="706"/>
      <c r="B735" s="486" t="s">
        <v>242</v>
      </c>
      <c r="C735" s="82">
        <v>1.8</v>
      </c>
      <c r="D735" s="83">
        <v>1.5713999999999999E-2</v>
      </c>
      <c r="E735" s="84">
        <v>1.6358273999999997</v>
      </c>
      <c r="F735" s="85">
        <v>486</v>
      </c>
      <c r="G735" s="368" t="s">
        <v>45</v>
      </c>
      <c r="H735" s="369">
        <v>7</v>
      </c>
      <c r="I735" s="370" t="s">
        <v>239</v>
      </c>
      <c r="J735" s="371" t="s">
        <v>131</v>
      </c>
      <c r="K735" s="369">
        <v>36</v>
      </c>
      <c r="L735" s="369">
        <v>1990</v>
      </c>
      <c r="M735" s="372">
        <v>47.052000000000021</v>
      </c>
      <c r="N735" s="372">
        <v>3.8172750000000018</v>
      </c>
      <c r="O735" s="372">
        <v>8.3247249999999937</v>
      </c>
      <c r="P735" s="372">
        <v>0.3260250000000019</v>
      </c>
      <c r="Q735" s="372"/>
      <c r="R735" s="372">
        <v>34.910000000000025</v>
      </c>
      <c r="S735" s="373">
        <v>2121.89</v>
      </c>
      <c r="T735" s="372">
        <v>34.910000000000025</v>
      </c>
      <c r="U735" s="373">
        <v>2121.89</v>
      </c>
      <c r="V735" s="374">
        <v>1.6452313739166509E-2</v>
      </c>
      <c r="W735" s="372">
        <v>104.1</v>
      </c>
      <c r="X735" s="375">
        <v>1.7126858602472335</v>
      </c>
      <c r="Y735" s="375">
        <v>987.13882434999061</v>
      </c>
      <c r="Z735" s="587">
        <v>102.76115161483402</v>
      </c>
      <c r="AA735" s="673">
        <f t="shared" si="14"/>
        <v>94.276285885168818</v>
      </c>
    </row>
    <row r="736" spans="1:27" ht="15.95" customHeight="1" x14ac:dyDescent="0.2">
      <c r="A736" s="706"/>
      <c r="B736" s="486" t="s">
        <v>242</v>
      </c>
      <c r="C736" s="82">
        <v>1.8</v>
      </c>
      <c r="D736" s="83">
        <v>1.5713999999999999E-2</v>
      </c>
      <c r="E736" s="84">
        <v>1.6358273999999997</v>
      </c>
      <c r="F736" s="85">
        <v>486</v>
      </c>
      <c r="G736" s="368" t="s">
        <v>45</v>
      </c>
      <c r="H736" s="369">
        <v>8</v>
      </c>
      <c r="I736" s="370" t="s">
        <v>240</v>
      </c>
      <c r="J736" s="371" t="s">
        <v>131</v>
      </c>
      <c r="K736" s="369">
        <v>60</v>
      </c>
      <c r="L736" s="369">
        <v>1985</v>
      </c>
      <c r="M736" s="372">
        <v>67.655000000000655</v>
      </c>
      <c r="N736" s="372">
        <v>5.5844250000000422</v>
      </c>
      <c r="O736" s="372">
        <v>11.077574999999765</v>
      </c>
      <c r="P736" s="372">
        <v>1.0956750000000419</v>
      </c>
      <c r="Q736" s="372"/>
      <c r="R736" s="372">
        <v>50.993000000000848</v>
      </c>
      <c r="S736" s="373">
        <v>3234.16</v>
      </c>
      <c r="T736" s="372">
        <v>50.993000000000848</v>
      </c>
      <c r="U736" s="373">
        <v>3234.16</v>
      </c>
      <c r="V736" s="374">
        <v>1.5766999777376767E-2</v>
      </c>
      <c r="W736" s="372">
        <v>104.1</v>
      </c>
      <c r="X736" s="375">
        <v>1.6413446768249214</v>
      </c>
      <c r="Y736" s="375">
        <v>946.019986642606</v>
      </c>
      <c r="Z736" s="587">
        <v>98.48068060949528</v>
      </c>
      <c r="AA736" s="673">
        <f t="shared" si="14"/>
        <v>90.349248265591996</v>
      </c>
    </row>
    <row r="737" spans="1:27" ht="15.95" customHeight="1" thickBot="1" x14ac:dyDescent="0.25">
      <c r="A737" s="707"/>
      <c r="B737" s="487" t="s">
        <v>242</v>
      </c>
      <c r="C737" s="144">
        <v>1.8</v>
      </c>
      <c r="D737" s="145">
        <v>1.5713999999999999E-2</v>
      </c>
      <c r="E737" s="146">
        <v>1.6358273999999997</v>
      </c>
      <c r="F737" s="147">
        <v>486</v>
      </c>
      <c r="G737" s="488" t="s">
        <v>45</v>
      </c>
      <c r="H737" s="489">
        <v>9</v>
      </c>
      <c r="I737" s="490" t="s">
        <v>241</v>
      </c>
      <c r="J737" s="491" t="s">
        <v>131</v>
      </c>
      <c r="K737" s="489">
        <v>20</v>
      </c>
      <c r="L737" s="489">
        <v>1986</v>
      </c>
      <c r="M737" s="492">
        <v>22.833000000000084</v>
      </c>
      <c r="N737" s="492">
        <v>1.0839149999999977</v>
      </c>
      <c r="O737" s="492">
        <v>3.9550850000000182</v>
      </c>
      <c r="P737" s="492">
        <v>7.6649999999978029E-3</v>
      </c>
      <c r="Q737" s="492"/>
      <c r="R737" s="492">
        <v>17.794000000000068</v>
      </c>
      <c r="S737" s="493">
        <v>1068.4100000000001</v>
      </c>
      <c r="T737" s="492">
        <v>17.794000000000068</v>
      </c>
      <c r="U737" s="493">
        <v>1068.4100000000001</v>
      </c>
      <c r="V737" s="494">
        <v>1.6654655048155734E-2</v>
      </c>
      <c r="W737" s="492">
        <v>104.1</v>
      </c>
      <c r="X737" s="495">
        <v>1.7337495905130118</v>
      </c>
      <c r="Y737" s="495">
        <v>999.27930288934408</v>
      </c>
      <c r="Z737" s="588">
        <v>104.02497543078071</v>
      </c>
      <c r="AA737" s="678">
        <f t="shared" si="14"/>
        <v>95.435757275945605</v>
      </c>
    </row>
    <row r="738" spans="1:27" ht="15.95" customHeight="1" x14ac:dyDescent="0.25">
      <c r="A738" s="680"/>
      <c r="B738" s="681"/>
      <c r="C738" s="682"/>
      <c r="D738" s="683"/>
      <c r="E738" s="684"/>
      <c r="F738" s="685"/>
      <c r="G738" s="686"/>
      <c r="H738" s="687"/>
      <c r="I738" s="688"/>
      <c r="J738" s="689"/>
      <c r="K738" s="687"/>
      <c r="L738" s="687"/>
      <c r="M738" s="690"/>
      <c r="N738" s="690"/>
      <c r="O738" s="690"/>
      <c r="P738" s="690"/>
      <c r="Q738" s="690"/>
      <c r="R738" s="690"/>
      <c r="S738" s="691"/>
      <c r="T738" s="690"/>
      <c r="U738" s="691"/>
      <c r="V738" s="692"/>
      <c r="W738" s="690"/>
      <c r="X738" s="693"/>
      <c r="Y738" s="693"/>
      <c r="Z738" s="693"/>
      <c r="AA738" s="694"/>
    </row>
    <row r="739" spans="1:27" ht="15" x14ac:dyDescent="0.2">
      <c r="A739" s="679" t="s">
        <v>886</v>
      </c>
      <c r="B739" s="31"/>
      <c r="C739" s="31"/>
      <c r="D739" s="31"/>
      <c r="E739" s="31"/>
      <c r="F739" s="31"/>
      <c r="G739" s="27"/>
      <c r="H739" s="27"/>
      <c r="I739" s="27"/>
      <c r="J739" s="28"/>
      <c r="K739" s="29"/>
      <c r="L739" s="29"/>
      <c r="M739" s="29"/>
      <c r="N739" s="29"/>
      <c r="O739" s="29"/>
      <c r="P739" s="29"/>
      <c r="Q739" s="29"/>
      <c r="R739" s="29"/>
      <c r="S739" s="29"/>
      <c r="T739" s="29"/>
      <c r="U739" s="30"/>
      <c r="V739" s="29"/>
      <c r="W739" s="29"/>
      <c r="X739" s="29"/>
      <c r="Y739" s="29"/>
      <c r="Z739" s="29"/>
    </row>
    <row r="740" spans="1:27" ht="15" x14ac:dyDescent="0.2">
      <c r="A740" s="679" t="s">
        <v>887</v>
      </c>
      <c r="B740" s="31"/>
      <c r="C740" s="31"/>
      <c r="D740" s="31"/>
      <c r="E740" s="31"/>
      <c r="F740" s="31"/>
      <c r="G740" s="27"/>
      <c r="H740" s="27"/>
      <c r="I740" s="27"/>
      <c r="J740" s="28"/>
      <c r="K740" s="29"/>
      <c r="L740" s="29"/>
      <c r="M740" s="29"/>
      <c r="N740" s="29"/>
      <c r="O740" s="29"/>
      <c r="P740" s="29"/>
      <c r="Q740" s="29"/>
      <c r="R740" s="29"/>
      <c r="S740" s="29"/>
      <c r="T740" s="29"/>
      <c r="U740" s="30"/>
      <c r="V740" s="29"/>
      <c r="W740" s="29"/>
      <c r="X740" s="29"/>
      <c r="Y740" s="29"/>
      <c r="Z740" s="29"/>
    </row>
    <row r="741" spans="1:27" x14ac:dyDescent="0.25">
      <c r="A741" s="32" t="s">
        <v>154</v>
      </c>
      <c r="B741" s="27"/>
      <c r="C741" s="27"/>
      <c r="D741" s="27"/>
      <c r="E741" s="27"/>
      <c r="F741" s="27"/>
      <c r="G741" s="27"/>
      <c r="H741" s="27"/>
      <c r="I741" s="27"/>
      <c r="J741" s="28"/>
      <c r="K741" s="29"/>
      <c r="L741" s="29"/>
      <c r="M741" s="29"/>
      <c r="N741" s="29"/>
      <c r="O741" s="29"/>
      <c r="P741" s="29"/>
      <c r="Q741" s="30"/>
      <c r="R741" s="29"/>
      <c r="S741" s="29"/>
      <c r="T741" s="29"/>
      <c r="U741" s="30"/>
      <c r="V741" s="29"/>
      <c r="W741" s="29"/>
      <c r="X741" s="29"/>
      <c r="Y741" s="29"/>
      <c r="Z741" s="29"/>
    </row>
    <row r="742" spans="1:27" x14ac:dyDescent="0.25">
      <c r="A742" s="32" t="s">
        <v>243</v>
      </c>
      <c r="B742" s="27"/>
      <c r="C742" s="27"/>
      <c r="D742" s="27"/>
      <c r="E742" s="27"/>
      <c r="F742" s="27"/>
      <c r="G742" s="27"/>
      <c r="H742" s="27"/>
      <c r="I742" s="27"/>
      <c r="J742" s="28"/>
      <c r="K742" s="29"/>
      <c r="L742" s="29"/>
      <c r="M742" s="29"/>
      <c r="N742" s="29"/>
      <c r="O742" s="29"/>
      <c r="P742" s="29"/>
      <c r="Q742" s="30"/>
      <c r="R742" s="29"/>
      <c r="S742" s="29"/>
      <c r="T742" s="29"/>
      <c r="U742" s="30"/>
      <c r="V742" s="29"/>
      <c r="W742" s="29"/>
      <c r="X742" s="29"/>
      <c r="Y742" s="29"/>
      <c r="Z742" s="29"/>
    </row>
    <row r="743" spans="1:27" x14ac:dyDescent="0.25">
      <c r="A743" s="32" t="s">
        <v>244</v>
      </c>
      <c r="B743" s="27"/>
      <c r="C743" s="27"/>
      <c r="D743" s="27"/>
      <c r="E743" s="27"/>
      <c r="F743" s="27"/>
      <c r="G743" s="27"/>
      <c r="H743" s="27"/>
      <c r="I743" s="27"/>
      <c r="J743" s="28"/>
      <c r="K743" s="29"/>
      <c r="L743" s="29"/>
      <c r="M743" s="29"/>
      <c r="N743" s="29"/>
      <c r="O743" s="29"/>
      <c r="P743" s="29"/>
      <c r="Q743" s="30"/>
      <c r="R743" s="29"/>
      <c r="S743" s="29"/>
      <c r="T743" s="29"/>
      <c r="U743" s="30"/>
      <c r="V743" s="29"/>
      <c r="W743" s="29"/>
      <c r="X743" s="29"/>
      <c r="Y743" s="29"/>
      <c r="Z743" s="29"/>
    </row>
    <row r="744" spans="1:27" x14ac:dyDescent="0.25">
      <c r="A744" s="32" t="s">
        <v>245</v>
      </c>
      <c r="B744" s="27"/>
      <c r="C744" s="27"/>
      <c r="D744" s="27"/>
      <c r="E744" s="27"/>
      <c r="F744" s="27"/>
      <c r="G744" s="27"/>
      <c r="H744" s="27"/>
      <c r="I744" s="27"/>
      <c r="J744" s="28"/>
      <c r="K744" s="29"/>
      <c r="L744" s="29"/>
      <c r="M744" s="29"/>
      <c r="N744" s="29"/>
      <c r="O744" s="29"/>
      <c r="P744" s="29"/>
      <c r="Q744" s="30"/>
      <c r="R744" s="29"/>
      <c r="S744" s="29"/>
      <c r="T744" s="29"/>
      <c r="U744" s="30"/>
      <c r="V744" s="29"/>
      <c r="W744" s="29"/>
      <c r="X744" s="29"/>
      <c r="Y744" s="29"/>
      <c r="Z744" s="29"/>
    </row>
    <row r="745" spans="1:27" x14ac:dyDescent="0.25">
      <c r="A745" s="32" t="s">
        <v>246</v>
      </c>
      <c r="B745" s="27"/>
      <c r="C745" s="27"/>
      <c r="D745" s="27"/>
      <c r="E745" s="27"/>
      <c r="F745" s="27"/>
      <c r="G745" s="27"/>
      <c r="H745" s="27"/>
      <c r="I745" s="27"/>
      <c r="J745" s="28"/>
      <c r="K745" s="29"/>
      <c r="L745" s="29"/>
      <c r="M745" s="29"/>
      <c r="N745" s="29"/>
      <c r="O745" s="29"/>
      <c r="P745" s="29"/>
      <c r="Q745" s="30"/>
      <c r="R745" s="29"/>
      <c r="S745" s="29"/>
      <c r="T745" s="29"/>
      <c r="U745" s="30"/>
      <c r="V745" s="29"/>
      <c r="W745" s="29"/>
      <c r="X745" s="29"/>
      <c r="Y745" s="29"/>
      <c r="Z745" s="29"/>
    </row>
    <row r="746" spans="1:27" x14ac:dyDescent="0.25">
      <c r="A746" s="32"/>
      <c r="B746" s="27"/>
      <c r="C746" s="27"/>
      <c r="D746" s="27"/>
      <c r="E746" s="27"/>
      <c r="F746" s="27"/>
      <c r="G746" s="27"/>
      <c r="H746" s="27"/>
      <c r="I746" s="27"/>
      <c r="J746" s="28"/>
      <c r="K746" s="29"/>
      <c r="L746" s="29"/>
      <c r="M746" s="29"/>
      <c r="N746" s="29"/>
      <c r="O746" s="29"/>
      <c r="P746" s="29"/>
      <c r="Q746" s="30"/>
      <c r="R746" s="29"/>
      <c r="S746" s="29"/>
      <c r="T746" s="29"/>
      <c r="U746" s="30"/>
      <c r="V746" s="29"/>
      <c r="W746" s="29"/>
      <c r="X746" s="29"/>
      <c r="Y746" s="29"/>
      <c r="Z746" s="29"/>
    </row>
    <row r="747" spans="1:27" x14ac:dyDescent="0.25">
      <c r="A747" s="33"/>
      <c r="B747" s="31"/>
      <c r="C747" s="31"/>
      <c r="D747" s="31"/>
      <c r="E747" s="31"/>
      <c r="F747" s="31"/>
      <c r="G747" s="27"/>
      <c r="H747" s="27"/>
      <c r="I747" s="27"/>
      <c r="J747" s="28"/>
      <c r="K747" s="29"/>
      <c r="L747" s="29"/>
      <c r="M747" s="29"/>
      <c r="N747" s="29"/>
      <c r="O747" s="29"/>
      <c r="P747" s="29"/>
      <c r="Q747" s="29"/>
      <c r="R747" s="29"/>
      <c r="S747" s="29"/>
      <c r="T747" s="29"/>
      <c r="U747" s="30"/>
      <c r="V747" s="29"/>
      <c r="W747" s="29"/>
      <c r="X747" s="29"/>
      <c r="Y747" s="29"/>
      <c r="Z747" s="29"/>
    </row>
    <row r="748" spans="1:27" x14ac:dyDescent="0.25">
      <c r="A748" s="555"/>
      <c r="B748" s="31"/>
      <c r="C748" s="31"/>
      <c r="D748" s="31"/>
      <c r="E748" s="31"/>
      <c r="F748" s="31"/>
      <c r="G748" s="27"/>
      <c r="H748" s="27"/>
      <c r="I748" s="27"/>
      <c r="J748" s="28"/>
      <c r="K748" s="29"/>
      <c r="L748" s="29"/>
      <c r="M748" s="29"/>
      <c r="N748" s="29"/>
      <c r="O748" s="29"/>
      <c r="P748" s="29"/>
      <c r="Q748" s="29"/>
      <c r="R748" s="29"/>
      <c r="S748" s="29"/>
      <c r="T748" s="29"/>
      <c r="U748" s="30"/>
      <c r="V748" s="29"/>
      <c r="W748" s="29"/>
      <c r="X748" s="29"/>
      <c r="Y748" s="29"/>
      <c r="Z748" s="29"/>
    </row>
  </sheetData>
  <autoFilter ref="A6:Z82" xr:uid="{00000000-0009-0000-0000-000000000000}"/>
  <sortState xmlns:xlrd2="http://schemas.microsoft.com/office/spreadsheetml/2017/richdata2" ref="G7:Z61">
    <sortCondition ref="G7:G61"/>
  </sortState>
  <mergeCells count="44">
    <mergeCell ref="A345:A377"/>
    <mergeCell ref="J3:J5"/>
    <mergeCell ref="K3:K4"/>
    <mergeCell ref="X3:X4"/>
    <mergeCell ref="L3:L4"/>
    <mergeCell ref="A182:A221"/>
    <mergeCell ref="A142:A181"/>
    <mergeCell ref="A102:A141"/>
    <mergeCell ref="A62:A101"/>
    <mergeCell ref="A7:A61"/>
    <mergeCell ref="A3:A5"/>
    <mergeCell ref="B3:B5"/>
    <mergeCell ref="C3:C4"/>
    <mergeCell ref="D3:D4"/>
    <mergeCell ref="A302:A344"/>
    <mergeCell ref="E3:E4"/>
    <mergeCell ref="F3:F4"/>
    <mergeCell ref="G3:G5"/>
    <mergeCell ref="H3:H5"/>
    <mergeCell ref="I3:I5"/>
    <mergeCell ref="Z3:Z4"/>
    <mergeCell ref="M3:R3"/>
    <mergeCell ref="S3:S4"/>
    <mergeCell ref="T3:T4"/>
    <mergeCell ref="U3:U4"/>
    <mergeCell ref="V3:V4"/>
    <mergeCell ref="W3:W4"/>
    <mergeCell ref="Y3:Y4"/>
    <mergeCell ref="AA3:AA4"/>
    <mergeCell ref="A1:Z1"/>
    <mergeCell ref="A716:A737"/>
    <mergeCell ref="A456:A495"/>
    <mergeCell ref="A496:A526"/>
    <mergeCell ref="A527:A557"/>
    <mergeCell ref="A558:A567"/>
    <mergeCell ref="A568:A600"/>
    <mergeCell ref="A641:A675"/>
    <mergeCell ref="A601:A640"/>
    <mergeCell ref="A222:A261"/>
    <mergeCell ref="A262:A301"/>
    <mergeCell ref="A676:A715"/>
    <mergeCell ref="A378:A413"/>
    <mergeCell ref="A426:A455"/>
    <mergeCell ref="A414:A425"/>
  </mergeCells>
  <phoneticPr fontId="22" type="noConversion"/>
  <pageMargins left="0.21" right="0.16" top="0.24" bottom="0.22" header="0.15748031496062992" footer="0.1574803149606299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imones</vt:lpstr>
      <vt:lpstr>imones!Print_Titles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VMaciulevicius</dc:creator>
  <cp:lastModifiedBy>Ramune G.</cp:lastModifiedBy>
  <dcterms:created xsi:type="dcterms:W3CDTF">2018-01-11T07:29:18Z</dcterms:created>
  <dcterms:modified xsi:type="dcterms:W3CDTF">2022-12-28T09:30:02Z</dcterms:modified>
</cp:coreProperties>
</file>